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Micro\Desktop\Transparencia\"/>
    </mc:Choice>
  </mc:AlternateContent>
  <xr:revisionPtr revIDLastSave="0" documentId="13_ncr:1_{B0BA9459-3D08-4F5E-8016-E529B4B119F8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Janeiro de 2022" sheetId="3" r:id="rId1"/>
    <sheet name="Relacao_de_Liquidacao_I " sheetId="76" r:id="rId2"/>
    <sheet name="Relacao_de_Liquidacao_II" sheetId="7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3" l="1"/>
  <c r="K17" i="3"/>
  <c r="K15" i="3"/>
  <c r="K26" i="3"/>
  <c r="K28" i="3"/>
  <c r="K31" i="3"/>
  <c r="K30" i="3"/>
  <c r="J40" i="3"/>
  <c r="I40" i="3"/>
  <c r="H40" i="3"/>
  <c r="G40" i="3"/>
  <c r="E40" i="3"/>
  <c r="K37" i="3"/>
  <c r="K39" i="3"/>
  <c r="K29" i="3"/>
  <c r="K19" i="3"/>
  <c r="K4" i="3"/>
  <c r="K45" i="3"/>
  <c r="J46" i="3"/>
  <c r="I46" i="3"/>
  <c r="H46" i="3"/>
  <c r="G46" i="3"/>
  <c r="E46" i="3"/>
  <c r="K5" i="3"/>
  <c r="K6" i="3"/>
  <c r="K9" i="3"/>
  <c r="K12" i="3"/>
  <c r="J21" i="3"/>
  <c r="I21" i="3"/>
  <c r="H21" i="3"/>
  <c r="K38" i="3"/>
  <c r="K36" i="3"/>
  <c r="K40" i="3" s="1"/>
  <c r="G32" i="3"/>
  <c r="E21" i="3"/>
  <c r="K11" i="3"/>
  <c r="K14" i="3"/>
  <c r="K16" i="3"/>
  <c r="F21" i="3"/>
  <c r="E32" i="3"/>
  <c r="F32" i="3"/>
  <c r="H32" i="3"/>
  <c r="I32" i="3"/>
  <c r="J32" i="3"/>
  <c r="K27" i="3"/>
  <c r="K25" i="3"/>
  <c r="F40" i="3"/>
  <c r="F46" i="3"/>
  <c r="K44" i="3"/>
  <c r="K8" i="3"/>
  <c r="K20" i="3"/>
  <c r="K13" i="3"/>
  <c r="K10" i="3"/>
  <c r="K7" i="3"/>
  <c r="K46" i="3" l="1"/>
  <c r="G21" i="3"/>
  <c r="K21" i="3"/>
  <c r="K32" i="3"/>
</calcChain>
</file>

<file path=xl/sharedStrings.xml><?xml version="1.0" encoding="utf-8"?>
<sst xmlns="http://schemas.openxmlformats.org/spreadsheetml/2006/main" count="434" uniqueCount="203">
  <si>
    <t>CRO/PE</t>
  </si>
  <si>
    <t>Conselho Regional de Odontologia de Pernambuco</t>
  </si>
  <si>
    <t>CNPJ: 11.735.263/0001-65</t>
  </si>
  <si>
    <t>Relação de Liquidações</t>
  </si>
  <si>
    <t>Empenho</t>
  </si>
  <si>
    <t>Data</t>
  </si>
  <si>
    <t>Conta</t>
  </si>
  <si>
    <t>Favorecido</t>
  </si>
  <si>
    <t>Empenhado</t>
  </si>
  <si>
    <t>Liquidado</t>
  </si>
  <si>
    <t>Pago</t>
  </si>
  <si>
    <t>Cancelado</t>
  </si>
  <si>
    <t>Anulado</t>
  </si>
  <si>
    <t>Saldo</t>
  </si>
  <si>
    <t>Anderson Candeia da Silva Júnior</t>
  </si>
  <si>
    <t>Total</t>
  </si>
  <si>
    <t xml:space="preserve">Funcionários </t>
  </si>
  <si>
    <t>Favorecidos</t>
  </si>
  <si>
    <t>CPF</t>
  </si>
  <si>
    <t xml:space="preserve">Cargos </t>
  </si>
  <si>
    <t xml:space="preserve">Diárias </t>
  </si>
  <si>
    <t xml:space="preserve">Total </t>
  </si>
  <si>
    <t>xxx.035.284-xx</t>
  </si>
  <si>
    <t>Fiscal</t>
  </si>
  <si>
    <t>Conselheiros</t>
  </si>
  <si>
    <t>Conselheiro</t>
  </si>
  <si>
    <t>Liquidação</t>
  </si>
  <si>
    <t>Processo</t>
  </si>
  <si>
    <t>Dt. Atesto</t>
  </si>
  <si>
    <t>Adelmo Cavalcanti Aragão Neto</t>
  </si>
  <si>
    <t>xxx.822.604-xx</t>
  </si>
  <si>
    <t>Auxílio Transporte</t>
  </si>
  <si>
    <t>xxx.429.264-xx</t>
  </si>
  <si>
    <t>Fabrícia Soares Rodrigues</t>
  </si>
  <si>
    <t>xxx.094.085-xx</t>
  </si>
  <si>
    <t>Jaime José Muniz Rabelo</t>
  </si>
  <si>
    <t>xxx.825.624-xx</t>
  </si>
  <si>
    <t>Histórico</t>
  </si>
  <si>
    <t>Andréa Stephanie de Lima Diniz</t>
  </si>
  <si>
    <t>Danielle Maria Frej Lemos Pereira</t>
  </si>
  <si>
    <t>Juliana Rafaelle Couto Silva Fonseca</t>
  </si>
  <si>
    <t>xxx.055.324-xx</t>
  </si>
  <si>
    <t>xxx.378.154-xx</t>
  </si>
  <si>
    <t>Auxílio Representação</t>
  </si>
  <si>
    <t>Indenizações, Restituições e Reposições</t>
  </si>
  <si>
    <t>Jeton</t>
  </si>
  <si>
    <t>6.2.2.1.1.01.04.04.001.005 - Jeton</t>
  </si>
  <si>
    <t>Adelmo Cavalcanti Aragão Neto</t>
  </si>
  <si>
    <t>6.2.2.1.1.01.04.04.001.008 - Auxílio Transporte - Indenizações</t>
  </si>
  <si>
    <t>Jaime José Muniz Rabelo</t>
  </si>
  <si>
    <t>Fabrícia Soares Rodrigues</t>
  </si>
  <si>
    <t>Andréa Stephanie de Lima Diniz</t>
  </si>
  <si>
    <t>Paulo Henrique Pereira Cavalcanti</t>
  </si>
  <si>
    <t>Thereze Etienne de Sa Y Britto</t>
  </si>
  <si>
    <t>6.2.2.1.1.01.04.04.001.002 - Conselheiros</t>
  </si>
  <si>
    <t>Página:1/1</t>
  </si>
  <si>
    <t>6.2.2.1.1.01.04.04.001.001 - Funcionários</t>
  </si>
  <si>
    <t>Tatyana Maria Carvalho Pereira Farias</t>
  </si>
  <si>
    <t>06/2021</t>
  </si>
  <si>
    <t>07/2021</t>
  </si>
  <si>
    <t>38/2021</t>
  </si>
  <si>
    <t>39/2021</t>
  </si>
  <si>
    <t>09/2021</t>
  </si>
  <si>
    <t>03/2021</t>
  </si>
  <si>
    <t>02/2021</t>
  </si>
  <si>
    <t>08/2021</t>
  </si>
  <si>
    <t>05/2021</t>
  </si>
  <si>
    <t>04/2021</t>
  </si>
  <si>
    <t>Vitor Carlos Marques Souto Maior</t>
  </si>
  <si>
    <t>xxx.936.944-xx</t>
  </si>
  <si>
    <t>64/2021</t>
  </si>
  <si>
    <t>João Carlos Hazin de Godoy</t>
  </si>
  <si>
    <t>59/2021</t>
  </si>
  <si>
    <t>Convidados</t>
  </si>
  <si>
    <t>Convidado</t>
  </si>
  <si>
    <t>Natalia Fernandes Pessoa Mascena</t>
  </si>
  <si>
    <t>xxx.500.514-xx</t>
  </si>
  <si>
    <t>137/2021</t>
  </si>
  <si>
    <t>Luma de Vasconcelos Menezes</t>
  </si>
  <si>
    <t>Fellipe José Licarião de Souza Melo</t>
  </si>
  <si>
    <t>xxx.390.314-xx</t>
  </si>
  <si>
    <t>xxx.736.751-xx</t>
  </si>
  <si>
    <t>155/2021</t>
  </si>
  <si>
    <t>154/2021</t>
  </si>
  <si>
    <t>xxx.831.964-xx</t>
  </si>
  <si>
    <t>Eduardo Ayrton Cavalcanti Vasconcelos</t>
  </si>
  <si>
    <t>Ajuda de Custo</t>
  </si>
  <si>
    <t>xxx.211.554-xx</t>
  </si>
  <si>
    <t>37/2021</t>
  </si>
  <si>
    <t>Claúdio Heliomar Vicente da Silva</t>
  </si>
  <si>
    <t>Hércules Sávio Rodrigues Lima</t>
  </si>
  <si>
    <t>Jurisdicionados</t>
  </si>
  <si>
    <t>xxx.604.643-xx</t>
  </si>
  <si>
    <t>206/2021</t>
  </si>
  <si>
    <t>201/2021</t>
  </si>
  <si>
    <t>6.2.2.1.1.01.04.04.004.017 - Indenizações, Restituições e Reposições</t>
  </si>
  <si>
    <t>Windson Florêncio de Morais</t>
  </si>
  <si>
    <t>João Gabriel dos Santos Costa</t>
  </si>
  <si>
    <t>xxx.530.524-xx</t>
  </si>
  <si>
    <t>Adriana Sampaio Souza Alves</t>
  </si>
  <si>
    <t>Ranilson Nery de Souza Soares Sá</t>
  </si>
  <si>
    <t>Fabiana Moura da Motta Silveira</t>
  </si>
  <si>
    <t>Maria Catarina Almeida Lago</t>
  </si>
  <si>
    <t>Caroline Lima de Castro Jácome</t>
  </si>
  <si>
    <t>xxx.167.224-xx</t>
  </si>
  <si>
    <t>xxx.152.624-xx</t>
  </si>
  <si>
    <t>xxx.004.634-xx</t>
  </si>
  <si>
    <t>Liquidação do Empenho 1714, referente Protocolo CRO/PE  nº 00156/2021 do favorecido Fabiana Moura da Motta Silveira, Referente a três auxilio representação, Convidada Dra. Fabiana Moura da Motta Silveira, realização do Planejamento do Biênio 2022/2023 da nova gestão do CRO-PE no período de 09 a 11 de Dezembro de 2021.</t>
  </si>
  <si>
    <t>6.2.2.1.1.01.04.04.001.007 - Auxílio Representação</t>
  </si>
  <si>
    <t>227/2021</t>
  </si>
  <si>
    <t>Liquidação do Empenho 1713, referente Protocolo CRO/PE  nº 00156/2021 do favorecido MARCO ANTONIO GOMES FRAZAO, Referente a três auxilio representação, Convidado Dr. MARCO ANTONIO GOMES FRAZAO, realização do Planejamento do Biênio 2022/2023 da nova gestão do CRO-PE no período de 09 a 11 de Dezembro de 2021.</t>
  </si>
  <si>
    <t>MARCO ANTONIO GOMES FRAZAO</t>
  </si>
  <si>
    <t>226/2021</t>
  </si>
  <si>
    <t>Liquidação do Empenho 1712, referente Protocolo CROPE  nº 00156/2021 do favorecido Claúdio Heliomar Vicente da Silva, Referente a um auxilio representação, Convidado Dr. Claúdio Heliomar Vicente da Silva, realização do Planejamento do Biênio 2022/2023 da nova gestão do CRO-PE no dia de 09 de Dezembro de 2021.</t>
  </si>
  <si>
    <t>Liquidação do Empenho 1711, referente Protocolo CRO/PE  nº 00156/2021 do favorecido Maria Catarina Almeida Lago, Referente a três auxilio representação, Convidada Dra. Maria Catarina Almeida Lago, realização do Planejamento do Biênio 2022/2023 da nova gestão do CRO-PE no período de 09 a 11 de Dezembro de 2021.</t>
  </si>
  <si>
    <t>225/2021</t>
  </si>
  <si>
    <t>Liquidação do Empenho 1710, referente Protocolo CRO/PE  nº 00156/2021 do favorecido Adelmo Cavalcanti Aragão Neto, Referente a dois auxilio representação, Tesoureiro do CRO-PE Dr. Adelmo Cavalcanti Aragão Neto, realização do Planejamento do Biênio 2022/2023 da nova gestão do CRO-PE no período de 10 a 11 de Dezembro de 2021.</t>
  </si>
  <si>
    <t>Liquidação do Empenho 1709, referente Protocolo CRO/PE  nº 00156/2021 do favorecido Eduardo Ayrton Cavalcanti Vasconcelos, Referente a três auxilio representação, Presidente do CRO-PE Dr. Eduardo Ayrton Cavalcanti Vasconcelos, realização do Planejamento do Biênio 2022/2023 da nova gestão do CRO-PE no período de 09 a 11 de Dezembro de 2021.</t>
  </si>
  <si>
    <t>Liquidação do Empenho 1707, referente Protocolo CRO/PE  nº 00164/2021 do favorecido Thereze Etienne de Sa Y Britto, Referente a Jeton para a Conselheira Efetiva onde participou de Reunião Diretoria, no dia 27 de Dezembro de 2021 na sede do CRO-PE (Decisão CRO-PE 04/2020).</t>
  </si>
  <si>
    <t>Liquidação do Empenho 1706, referente Protocolo CRO/PE  nº 00164/2021 do favorecido Adelmo Cavalcanti Aragão Neto, Referente a Jeton para o Conselheiro Efetivo onde participou de Reunião Diretoria, no dia 27 de Dezembro de 2021 na sede do CRO-PE (Decisão CRO-PE 04/2020).</t>
  </si>
  <si>
    <t>Liquidação do Empenho 1705, referente Protocolo CRO/PE  nº 00164/2021 do favorecido Eduardo Ayrton Cavalcanti Vasconcelos, Referente a Jeton para o Conselheiro Efetivo onde participou de Reunião Diretoria, no dia 20 de Dezembro de 2021 na sede do CRO-PE (Decisão CRO-PE 04/2020).</t>
  </si>
  <si>
    <t>Liquidação do Empenho 1704, referente Protocolo CRO/PE  nº 00163/2021 do favorecido Eduardo Ayrton Cavalcanti Vasconcelos, Referente ao auxilio representação, Presidente do CRO-PE Dr. Eduardo Ayrton Cavalcanti Vasconcelos, dia  22 de Dezembro de 2021, Reunião ASB"s e TSB"s na União Geral dos Trabalhadores ( UGT) em Recife PE</t>
  </si>
  <si>
    <t>Liquidação do Empenho 1703, referente Protocolo CRO/PE  nº 00162/2021 do favorecido João Gabriel dos Santos Costa, Referente a meia diária para cobertura no dia 22 de Dezembro de 2021, Reunião na Secretaria de Saúde e Secretaria executiva de Administração em Caruaru PE.</t>
  </si>
  <si>
    <t>213/2021</t>
  </si>
  <si>
    <t>Liquidação do Empenho 1702, referente Protocolo CRO/PE  nº 00162/2021 do favorecido João Carlos Hazin de Godoy, Referente a meia diária, Chefe da Fiscalização do CRO-PE, dia 22 de Dezembro de 2021,  Reunião na Secretaria de Saúde e Secretaria executiva de Administração em Caruaru PE.</t>
  </si>
  <si>
    <t>Liquidação do Empenho 1701, referente Protocolo CRO/PE  nº 00162/2021 do favorecido Adelmo Cavalcanti Aragão Neto, Referente a meia diária, Tesoureiro do CRO-PE Dr. Adelmo Cavalcanti Aragão Neto, dia  22 de Dezembro de 2021, Reunião na Secretaria de Saúde e Secretaria executiva de Administração em Caruaru PE.</t>
  </si>
  <si>
    <t>Liquidação do Empenho 1700, referente Protocolo CRO/PE  nº 00161/2021 do favorecido João Gabriel dos Santos Costa, Referente a meia diária para cobertura no dia 21 de Dezembro de 2021, Reunião na Secretaria Municipal de Saúde e situação dos postos e requalificação em Ribeirão PE.</t>
  </si>
  <si>
    <t>Liquidação do Empenho 1699, referente Protocolo CRO/PE  nº 00161/2021 do favorecido João Carlos Hazin de Godoy, Referente a meia diária, Chefe da Fiscalização do CRO-PE, dia 21 de Dezembro de 2021, Reunião na Secretaria Municipal de Saúde e situação dos postos e requalificação em Ribeirão PE.</t>
  </si>
  <si>
    <t>Liquidação do Empenho 1698, referente Protocolo CRO/PE  nº 00161/2021 do favorecido Adelmo Cavalcanti Aragão Neto, Referente a meia diária, Tesoureiro do CRO-PE Dr. Adelmo Cavalcanti Aragão Neto, dia  21 de Dezembro de 2021, Reunião na Secretaria Municipal de Saúde e situação dos postos e requalificação em Ribeirão PE.</t>
  </si>
  <si>
    <t>Liquidação do Empenho 1697, referente Protocolo CRO/PE  nº 00161/2021 do favorecido Eduardo Ayrton Cavalcanti Vasconcelos, Referente a meia diária, Presidente do CRO-PE Dr. Eduardo Ayrton Cavalcanti Vasconcelos, dia  21 de Dezembro de 2021, Reunião na Secretaria Municipal de Saúde e situação dos postos e requalificação em Ribeirão PE.</t>
  </si>
  <si>
    <t>Liquidação do Empenho 1695, referente Protocolo CRO/PE  nº 00158/2021 do favorecido Thereze Etienne de Sa Y Britto, Referente a Jeton para a Conselheira Efetiva onde participou de Reunião Diretoria, no dia 20 de Dezembro de 2021 na sede do CRO-PE (Decisão CRO-PE 04/2020).</t>
  </si>
  <si>
    <t>Liquidação do Empenho 1694, referente Protocolo CRO/PE  nº 00158/2021 do favorecido Adelmo Cavalcanti Aragão Neto, Referente a Jeton para o Conselheiro Efetivo onde participou de Reunião Diretoria, no dia 20 de Dezembro de 2021 na sede do CRO-PE (Decisão CRO-PE 04/2020).</t>
  </si>
  <si>
    <t>Liquidação do Empenho 1693, referente Protocolo CRO/PE  nº 00158/2021 do favorecido Eduardo Ayrton Cavalcanti Vasconcelos, Referente a Jeton para o Conselheiro Efetivo onde participou de Reunião Diretoria, no dia 27 de Dezembro de 2021 na sede do CRO-PE (Decisão CRO-PE 04/2020).</t>
  </si>
  <si>
    <t>Liquidação do Empenho 1658, referente Protocolo CRO/PE  nº 00157/2021 do favorecido Anderson Candeia da Silva Júnior, Referente a 791,10 quilometragem excedente do mês de Novembro de 2021 durante a fiscalização do exercício profissional de pessoas físicas e jurídicas, públicas e privadas, Resolução nº 001/2021.</t>
  </si>
  <si>
    <t>Liquidação do Empenho 1657, referente Protocolo CRO/PE  nº 00155/2021 do favorecido Tatyana Maria Carvalho Pereira Farias, Referente a 54,60 quilometragem excedente do mês de Novembro de 2021 durante a fiscalização do exercício profissional de pessoas físicas e jurídicas, públicas e privadas, Resolução nº 001/2021.</t>
  </si>
  <si>
    <t>Liquidação do Empenho 1656, referente Protocolo CRO/PE  nº 00154/2021 do favorecido Andréa Stephanie de Lima Diniz, Referente a 385 quilometragem excedente do mês de Novembro de 2021 durante a fiscalização do exercício profissional de pessoas físicas e jurídicas, públicas e privadas, Resolução nº 001/2021.</t>
  </si>
  <si>
    <t>Liquidação do Empenho 1655, referente Protocolo CRO/PE  nº 00152/2021 do favorecido Fellipe José Licarião de Souza Melo, Referente a 587,90 quilometragem excedente do mês de Novembro de 2021 durante a fiscalização do exercício profissional de pessoas físicas e jurídicas, públicas e privadas, Resolução nº 001/2021.</t>
  </si>
  <si>
    <t>Liquidação do Empenho 1649, referente Protocolo CRO/PE  nº 006662/2021 do favorecido NATALIA GOMES DE OLIVEIRA, Referente a auxilio representação, no dia 03 de Dezembro de 2021, deliberação da Revista OCC e fluxo de artigos científicos, sede provisória do CRO-PE em Recife - PE.</t>
  </si>
  <si>
    <t>NATALIA GOMES DE OLIVEIRA</t>
  </si>
  <si>
    <t>190/2021</t>
  </si>
  <si>
    <t>Liquidação do Empenho 1648, referente Protocolo CRO/PE  nº 006662/2021 do favorecido HITTALO CARLOS RODRIGUES DE ALMEIDA, Referente a auxilio representação, no dia 03 de Dezembro de 2021, deliberação da Revista OCC e fluxo de artigos científicos, sede provisória do CRO-PE em Recife - PE.</t>
  </si>
  <si>
    <t>HITTALO CARLOS RODRIGUES DE ALMEIDA</t>
  </si>
  <si>
    <t>191/2021</t>
  </si>
  <si>
    <t>Liquidação do Empenho 1647, referente Protocolo CRO/PE  nº 006662/2021 do favorecido PAMELLA RECCO ALVARES, Referente a auxilio representação, no dia 03 de Dezembro de 2021, deliberação da Revista OCC, sede provisória do CRO-PE em Recife - PE.</t>
  </si>
  <si>
    <t>PAMELLA RECCO ALVARES</t>
  </si>
  <si>
    <t>125/2021</t>
  </si>
  <si>
    <t>Liquidação do Empenho 1590, referente Ofício  nº 00151/2021 do favorecido Thereze Etienne de Sa Y Britto, Referente a Jeton para a Conselheira Efetiva onde participou de Reunião Diretoria, no dia 03 de Dezembro de 2021 na sede do CRO-PE (Decisão CRO-PE 04/2020).</t>
  </si>
  <si>
    <t>Liquidação do Empenho 1589, referente Protocolo CRO/PE  nº 00151/2021 do favorecido Adelmo Cavalcanti Aragão Neto, Referente a Jeton para o Conselheiro Efetivo onde participou de Reunião Diretoria, no dia 03 de Dezembro de 2021 na sede do CRO-PE (Decisão CRO-PE 04/2020).</t>
  </si>
  <si>
    <t>Liquidação do Empenho 1588, referente Protocolo CRO/PE  nº 00151/2021 do favorecido Eduardo Ayrton Cavalcanti Vasconcelos, Referente a Jeton para o Conselheiro Efetivo onde participou de Reunião Diretoria, no dia 03 de Dezembro de 2021 na sede do CRO-PE (Decisão CRO-PE 04/2020).</t>
  </si>
  <si>
    <t>Liquidação do Empenho 1587, referente Ofício  nº 01693/2021 do favorecido Ranilson Nery de Souza Soares Sá, Referente a uma diária para participar da reunião para apresentação da nova gestão biênio 2022/2023 e planejamento administrativo no dia 10 de Dezembro de 2021, Recife - PE.</t>
  </si>
  <si>
    <t>217/2021</t>
  </si>
  <si>
    <t>Liquidação do Empenho 1586, referente Ofício  nº 01693/2021 do favorecido Adriana Sampaio Souza Alves, Referente a uma diária para participar da reunião para apresentação da nova gestão biênio 2022/2023 e planejamento administrativo no dia 10 de Dezembro de 2021, Recife - PE.</t>
  </si>
  <si>
    <t>45/2021</t>
  </si>
  <si>
    <t>Liquidação do Empenho 1585, referente Ofício  nº 01693/2021 do favorecido Windson Florêncio de Morais, Referente a uma diária para participar da reunião para apresentação da nova gestão biênio 2022/2023 e planejamento administrativo no dia 10 de Dezembro de 2021, Recife - PE.</t>
  </si>
  <si>
    <t>212/2021</t>
  </si>
  <si>
    <t xml:space="preserve">Liquidação do Empenho 1571, referente Depósito  nº 12/2021 do favorecido Luma de Vasconcelos Menezes, Referente ao Auxilio Transporte Indenização do mês de Dezembro de 2021 para fiscalização do exercício profissional de pessoas físicas e jurídicas, públicas e privadas, Resolução nº 01/2021. </t>
  </si>
  <si>
    <t xml:space="preserve">Liquidação do Empenho 1570, referente Depósito  nº 12/2021 do favorecido Fellipe José Licarião de Souza Melo, Referente ao Auxilio Transporte Indenização do mês de Dezembro de 2021 para fiscalização do exercício profissional de pessoas físicas e jurídicas, públicas e privadas, Resolução nº 01/2021. </t>
  </si>
  <si>
    <t xml:space="preserve">Liquidação do Empenho 1569, referente Depósito  nº 12/2021 do favorecido Vitor Carlos Marques Souto Maior, Referente ao Auxilio Transporte Indenização do mês de Dezembro de 2021 para fiscalização do exercício profissional de pessoas físicas e jurídicas, públicas e privadas, Resolução nº 01/2021. </t>
  </si>
  <si>
    <t xml:space="preserve">Liquidação do Empenho 1568, referente Depósito  nº 12/2021 do favorecido Tatyana Maria Carvalho Pereira Farias, Referente ao Auxilio Transporte Indenização do mês de Dezembro de 2021 para fiscalização do exercício profissional de pessoas físicas e jurídicas, públicas e privadas, Resolução nº 01/2021. </t>
  </si>
  <si>
    <t xml:space="preserve">Liquidação do Empenho 1567, referente Depósito  nº 12/2021 do favorecido Paulo Henrique Pereira Cavalcanti, Referente ao Auxilio Transporte Indenização do mês de Dezembro de 2021 para fiscalização do exercício profissional de pessoas físicas e jurídicas, públicas e privadas, Resolução nº 01/2021. </t>
  </si>
  <si>
    <t xml:space="preserve">Liquidação do Empenho 1566, referente Depósito  nº 12/2021 do favorecido Natalia Fernandes Pessoa Mascena, Referente ao Auxilio Transporte Indenização do mês de Dezembro de 2021 para fiscalização do exercício profissional de pessoas físicas e jurídicas, públicas e privadas, Resolução nº 01/2021. </t>
  </si>
  <si>
    <t xml:space="preserve">Liquidação do Empenho 1565, referente Depósito  nº 12/2021 do favorecido Juliana Rafaelle Couto Silva Fonseca, Referente ao Auxilio Transporte Indenização do mês de Dezembro de 2021 para fiscalização do exercício profissional de pessoas físicas e jurídicas, públicas e privadas, Resolução nº 01/2021. </t>
  </si>
  <si>
    <t xml:space="preserve">Liquidação do Empenho 1564, referente Depósito  nº 12/2021 do favorecido Jaime José Muniz Rabelo, Referente ao Auxilio Transporte Indenização do mês de Dezembro de 2021 para fiscalização do exercício profissional de pessoas físicas e jurídicas, públicas e privadas, Resolução nº 01/2021. </t>
  </si>
  <si>
    <t xml:space="preserve">Liquidação do Empenho 1563, referente Depósito  nº 12/2021 do favorecido Fabrícia Soares Rodrigues, Referente ao Auxilio Transporte Indenização do mês de Dezembro de 2021 para fiscalização do exercício profissional de pessoas físicas e jurídicas, públicas e privadas, Resolução nº 01/2021. </t>
  </si>
  <si>
    <t xml:space="preserve">Liquidação do Empenho 1562, referente Depósito  nº 12/2021 do favorecido Danielle Maria Frej Lemos Pereira, Referente ao Auxilio Transporte Indenização do mês de Dezembro de 2021 para fiscalização do exercício profissional de pessoas físicas e jurídicas, públicas e privadas, Resolução nº 01/2021. </t>
  </si>
  <si>
    <t xml:space="preserve">Liquidação do Empenho 1561, referente Depósito  nº 12/2021 do favorecido Andréa Stephanie de Lima Diniz, Referente ao Auxilio Transporte Indenização do mês de Dezembro de 2021 para fiscalização do exercício profissional de pessoas físicas e jurídicas, públicas e privadas, Resolução nº 01/2021. </t>
  </si>
  <si>
    <t xml:space="preserve">Liquidação do Empenho 1560, referente Depósito  nº 12/2021 do favorecido Anderson Candeia da Silva Júnior, Referente ao Auxilio Transporte Indenização do mês de Novembro de 2021 para fiscalização do exercício profissional de pessoas físicas e jurídicas, públicas e privadas, Resolução nº 01/2021. </t>
  </si>
  <si>
    <t>Liquidação do Empenho 1575, referente Protocolo CRO/PE  nº 006593/2021 do favorecido João Gabriel dos Santos Costa, Referente a duas diárias para apoio e cobertura período de 12 a 14 de Dezembro de 2021, durante o Ciclo de Atualização para os Profissionais de Odontologia no Município de Tabira - PE.</t>
  </si>
  <si>
    <t>Liquidação do Empenho 1574, referente Protocolo CRO/PE  nº 006593/2021 do favorecido Windson Florêncio de Morais, Referente a uma diária para organização e apoio  período de 13 a 14 de Dezembro de 2021, durante o Ciclo de Atualização para os Profissionais de Odontologia no Município de Tabira - PE.</t>
  </si>
  <si>
    <t>Liquidação do Empenho 1573, referente Protocolo CRO/PE  nº 006593/2021 do favorecido Adelmo Cavalcanti Aragão Neto, Referente a duas diárias, Tesoureiro do CRO-PE Dr. Adelmo Cavalcanti Aragão Neto, período de 12 a 14 de Dezembro de 2021, Palestra durante o Ciclo de Atualização para os Profissionais de Odontologia no Município de Tabira - PE.</t>
  </si>
  <si>
    <t>Liquidação do Empenho 1572, referente Protocolo CRO/PE  nº 006593/2021 do favorecido Eduardo Ayrton Cavalcanti Vasconcelos, Referente a duas diárias, Presidente do CRO-PE Dr. Eduardo Ayrton Cavalcanti Vasconcelos, período de 12 a 14 de Dezembro de 2021, Palestra durante o Ciclo de Atualização para os Profissionais de Odontologia no Município de Tabira - PE.</t>
  </si>
  <si>
    <t>Período: 01/12/2021 a 31/12/2021</t>
  </si>
  <si>
    <t>Liquidação do Empenho 1708, referente Protocolo CRO/PE  nº 007015/2021 do favorecido Hércules Sávio Rodrigues Lima, Referente ao ressarcimento de 840 quilômetros de Serra Talhada / Recife / Recife / Serra Talhada, participar da realização do Planejamento do Biênio 2022/2023da nova gestão do CRO-PE no período de 08 a 11 de Dezembro de 2021.</t>
  </si>
  <si>
    <t>Liquidação do Empenho 1696, referente Protocolo CRO/PE  nº 01972/2021 do favorecido Caroline Lima de Castro Jácome, Referente ao ressarcimento do exame demissional da auxiliar administrativa da delegacia do regional Petrolina.</t>
  </si>
  <si>
    <t>95/2021</t>
  </si>
  <si>
    <t>Liquidação do Empenho 1654, referente Protocolo CRO/PE  nº 006469/2021 do favorecido JÚLIA DANIELE GOES TORRES, Referente a ressarcimento taxa inscrição, carteira e Anuidade 2021, CD devido ao cancelamento da inscrição,  conforme protocolo CRO-PE 006469/2021.</t>
  </si>
  <si>
    <t>JÚLIA DANIELE GOES TORRES</t>
  </si>
  <si>
    <t>28/2021</t>
  </si>
  <si>
    <t>Chefe de Fiscalização</t>
  </si>
  <si>
    <t>Alexandre Nunes Herculano</t>
  </si>
  <si>
    <t>Assessor</t>
  </si>
  <si>
    <t xml:space="preserve"> Sâmara Maria Santos de Macedo</t>
  </si>
  <si>
    <t>Efetivo</t>
  </si>
  <si>
    <t xml:space="preserve"> Rodrigo Pereira Pyrrho</t>
  </si>
  <si>
    <t xml:space="preserve"> Marianne Fernandes Alcântara de Souza</t>
  </si>
  <si>
    <t xml:space="preserve"> Regina Celia Aguiar Rocha</t>
  </si>
  <si>
    <t xml:space="preserve"> Hércules Sávio Rodrigues Lima</t>
  </si>
  <si>
    <t xml:space="preserve"> Tania de Carvalho Rocha</t>
  </si>
  <si>
    <t xml:space="preserve"> Karina Monney Peixoto Ferrão de Azevedo</t>
  </si>
  <si>
    <t xml:space="preserve"> Danielle Dias Ferreira</t>
  </si>
  <si>
    <t xml:space="preserve"> Vinicius Jose Santiago de Souza</t>
  </si>
  <si>
    <t xml:space="preserve"> Fabiana Moura da Motta Silveira</t>
  </si>
  <si>
    <t>Marco Antonio Gomes Frazao</t>
  </si>
  <si>
    <t>xxx.136.284-xx</t>
  </si>
  <si>
    <t>xxx.878.294-xx</t>
  </si>
  <si>
    <t>xxx.149.644-xx</t>
  </si>
  <si>
    <t>xxx.025.714-xx</t>
  </si>
  <si>
    <t>xxx.887.574-xx</t>
  </si>
  <si>
    <t>xxx.009.314-xx</t>
  </si>
  <si>
    <t>xxx.286.531-xx</t>
  </si>
  <si>
    <t>xxx.824.148-xx</t>
  </si>
  <si>
    <t>xxx.871.316-xx</t>
  </si>
  <si>
    <t>xxx.755.884-xx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</si>
</sst>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#;#,##0.00#;#,##0.00#"/>
    <numFmt numFmtId="166" formatCode="&quot;dd/MM/yyyy&quot;"/>
  </numFmts>
  <fonts count="44" x14ac:knownFonts="1">
    <font>
      <sz val="10"/>
      <name val="Arial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8"/>
      <color theme="1"/>
      <name val="Candara"/>
      <family val="2"/>
      <scheme val="minor"/>
    </font>
    <font>
      <b/>
      <sz val="8"/>
      <color theme="1"/>
      <name val="Candara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434343"/>
      <name val="Tahoma"/>
    </font>
    <font>
      <sz val="7"/>
      <color rgb="FF000000"/>
      <name val="Tahoma"/>
    </font>
    <font>
      <sz val="8"/>
      <color rgb="FF000000"/>
      <name val="Tahoma"/>
    </font>
    <font>
      <b/>
      <sz val="8"/>
      <color rgb="FFFFFFFF"/>
      <name val="Tahoma"/>
    </font>
    <font>
      <sz val="11"/>
      <color rgb="FF434343"/>
      <name val="Tahoma"/>
    </font>
    <font>
      <sz val="14"/>
      <color rgb="FF434343"/>
      <name val="Tahoma"/>
    </font>
    <font>
      <sz val="9"/>
      <color rgb="FF000000"/>
      <name val="Tahoma"/>
    </font>
    <font>
      <sz val="9"/>
      <color rgb="FF000000"/>
      <name val="Times New Roman"/>
    </font>
    <font>
      <sz val="12"/>
      <color rgb="FF434343"/>
      <name val="Tahoma"/>
    </font>
    <font>
      <sz val="18"/>
      <color rgb="FF434343"/>
      <name val="Tahoma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CCCCCC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28" fillId="0" borderId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3">
    <xf numFmtId="0" fontId="0" fillId="0" borderId="0" xfId="0"/>
    <xf numFmtId="0" fontId="29" fillId="0" borderId="0" xfId="1" applyFont="1"/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 textRotation="90"/>
    </xf>
    <xf numFmtId="0" fontId="30" fillId="0" borderId="0" xfId="1" applyFont="1" applyBorder="1" applyAlignment="1">
      <alignment horizontal="center"/>
    </xf>
    <xf numFmtId="43" fontId="30" fillId="0" borderId="0" xfId="1" applyNumberFormat="1" applyFont="1" applyBorder="1"/>
    <xf numFmtId="164" fontId="30" fillId="2" borderId="8" xfId="1" applyNumberFormat="1" applyFont="1" applyFill="1" applyBorder="1"/>
    <xf numFmtId="164" fontId="30" fillId="2" borderId="3" xfId="3" applyFont="1" applyFill="1" applyBorder="1"/>
    <xf numFmtId="0" fontId="29" fillId="0" borderId="6" xfId="1" applyFont="1" applyFill="1" applyBorder="1" applyAlignment="1">
      <alignment vertical="center"/>
    </xf>
    <xf numFmtId="0" fontId="29" fillId="0" borderId="7" xfId="1" applyFont="1" applyFill="1" applyBorder="1" applyAlignment="1">
      <alignment horizontal="center" vertical="center"/>
    </xf>
    <xf numFmtId="43" fontId="29" fillId="0" borderId="7" xfId="1" applyNumberFormat="1" applyFont="1" applyBorder="1" applyAlignment="1">
      <alignment vertical="center"/>
    </xf>
    <xf numFmtId="164" fontId="30" fillId="0" borderId="0" xfId="1" applyNumberFormat="1" applyFont="1" applyFill="1" applyBorder="1"/>
    <xf numFmtId="164" fontId="30" fillId="0" borderId="0" xfId="3" applyFont="1" applyFill="1" applyBorder="1"/>
    <xf numFmtId="43" fontId="29" fillId="0" borderId="7" xfId="1" applyNumberFormat="1" applyFont="1" applyFill="1" applyBorder="1" applyAlignment="1">
      <alignment vertical="center"/>
    </xf>
    <xf numFmtId="0" fontId="30" fillId="0" borderId="2" xfId="1" applyFont="1" applyBorder="1" applyAlignment="1">
      <alignment horizontal="center" vertical="center" wrapText="1"/>
    </xf>
    <xf numFmtId="0" fontId="30" fillId="0" borderId="8" xfId="1" applyFont="1" applyBorder="1" applyAlignment="1">
      <alignment horizontal="center" vertical="center"/>
    </xf>
    <xf numFmtId="0" fontId="29" fillId="0" borderId="4" xfId="1" applyFont="1" applyBorder="1" applyAlignment="1">
      <alignment horizontal="center" vertical="center"/>
    </xf>
    <xf numFmtId="0" fontId="29" fillId="0" borderId="5" xfId="1" applyFont="1" applyBorder="1" applyAlignment="1">
      <alignment horizontal="center" vertical="center"/>
    </xf>
    <xf numFmtId="0" fontId="30" fillId="0" borderId="13" xfId="1" applyFont="1" applyBorder="1" applyAlignment="1">
      <alignment horizontal="center" vertical="center" wrapText="1"/>
    </xf>
    <xf numFmtId="43" fontId="29" fillId="0" borderId="12" xfId="1" applyNumberFormat="1" applyFont="1" applyFill="1" applyBorder="1" applyAlignment="1">
      <alignment vertical="center"/>
    </xf>
    <xf numFmtId="43" fontId="29" fillId="0" borderId="9" xfId="1" applyNumberFormat="1" applyFont="1" applyFill="1" applyBorder="1" applyAlignment="1">
      <alignment vertical="center"/>
    </xf>
    <xf numFmtId="43" fontId="29" fillId="0" borderId="9" xfId="3" applyNumberFormat="1" applyFont="1" applyFill="1" applyBorder="1" applyAlignment="1">
      <alignment vertical="center"/>
    </xf>
    <xf numFmtId="43" fontId="29" fillId="0" borderId="11" xfId="3" applyNumberFormat="1" applyFont="1" applyBorder="1" applyAlignment="1">
      <alignment vertical="center"/>
    </xf>
    <xf numFmtId="43" fontId="29" fillId="0" borderId="10" xfId="3" applyNumberFormat="1" applyFont="1" applyFill="1" applyBorder="1" applyAlignment="1">
      <alignment vertical="center"/>
    </xf>
    <xf numFmtId="164" fontId="30" fillId="2" borderId="5" xfId="3" applyFont="1" applyFill="1" applyBorder="1" applyAlignment="1">
      <alignment vertical="center"/>
    </xf>
    <xf numFmtId="164" fontId="30" fillId="2" borderId="1" xfId="1" applyNumberFormat="1" applyFont="1" applyFill="1" applyBorder="1" applyAlignment="1">
      <alignment vertical="center"/>
    </xf>
    <xf numFmtId="164" fontId="30" fillId="2" borderId="8" xfId="1" applyNumberFormat="1" applyFont="1" applyFill="1" applyBorder="1" applyAlignment="1">
      <alignment vertical="center"/>
    </xf>
    <xf numFmtId="164" fontId="30" fillId="2" borderId="3" xfId="3" applyFont="1" applyFill="1" applyBorder="1" applyAlignment="1">
      <alignment vertical="center"/>
    </xf>
    <xf numFmtId="0" fontId="29" fillId="0" borderId="4" xfId="1" applyFont="1" applyFill="1" applyBorder="1" applyAlignment="1">
      <alignment horizontal="center" vertical="center"/>
    </xf>
    <xf numFmtId="0" fontId="29" fillId="0" borderId="15" xfId="1" applyFont="1" applyBorder="1" applyAlignment="1">
      <alignment horizontal="center" vertical="center"/>
    </xf>
    <xf numFmtId="43" fontId="29" fillId="0" borderId="16" xfId="1" applyNumberFormat="1" applyFont="1" applyFill="1" applyBorder="1" applyAlignment="1">
      <alignment vertical="center"/>
    </xf>
    <xf numFmtId="164" fontId="30" fillId="2" borderId="17" xfId="3" applyFont="1" applyFill="1" applyBorder="1" applyAlignment="1">
      <alignment vertical="center"/>
    </xf>
    <xf numFmtId="0" fontId="30" fillId="0" borderId="2" xfId="1" applyFont="1" applyBorder="1" applyAlignment="1">
      <alignment horizontal="center" vertical="center"/>
    </xf>
    <xf numFmtId="0" fontId="30" fillId="0" borderId="21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/>
    </xf>
    <xf numFmtId="0" fontId="30" fillId="0" borderId="23" xfId="1" applyFont="1" applyBorder="1" applyAlignment="1">
      <alignment horizontal="center" vertical="center" wrapText="1"/>
    </xf>
    <xf numFmtId="0" fontId="30" fillId="0" borderId="24" xfId="1" applyFont="1" applyBorder="1" applyAlignment="1">
      <alignment horizontal="center" vertical="center" wrapText="1"/>
    </xf>
    <xf numFmtId="43" fontId="29" fillId="0" borderId="25" xfId="1" applyNumberFormat="1" applyFont="1" applyFill="1" applyBorder="1" applyAlignment="1">
      <alignment vertical="center"/>
    </xf>
    <xf numFmtId="0" fontId="30" fillId="0" borderId="0" xfId="1" applyFont="1" applyBorder="1" applyAlignment="1">
      <alignment horizontal="center" vertical="center"/>
    </xf>
    <xf numFmtId="0" fontId="30" fillId="0" borderId="27" xfId="1" applyFont="1" applyBorder="1" applyAlignment="1">
      <alignment horizontal="center" vertical="center"/>
    </xf>
    <xf numFmtId="0" fontId="30" fillId="0" borderId="23" xfId="1" applyFont="1" applyBorder="1" applyAlignment="1">
      <alignment horizontal="center" vertical="center"/>
    </xf>
    <xf numFmtId="0" fontId="30" fillId="0" borderId="22" xfId="1" applyFont="1" applyBorder="1" applyAlignment="1">
      <alignment horizontal="center" vertical="center" wrapText="1"/>
    </xf>
    <xf numFmtId="164" fontId="30" fillId="2" borderId="29" xfId="3" applyFont="1" applyFill="1" applyBorder="1" applyAlignment="1">
      <alignment vertical="center"/>
    </xf>
    <xf numFmtId="0" fontId="29" fillId="0" borderId="7" xfId="1" applyFont="1" applyBorder="1" applyAlignment="1">
      <alignment horizontal="center" vertical="center"/>
    </xf>
    <xf numFmtId="0" fontId="29" fillId="0" borderId="14" xfId="1" applyFont="1" applyBorder="1" applyAlignment="1">
      <alignment horizontal="center" vertical="center"/>
    </xf>
    <xf numFmtId="0" fontId="29" fillId="0" borderId="26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164" fontId="30" fillId="2" borderId="26" xfId="3" applyFont="1" applyFill="1" applyBorder="1" applyAlignment="1">
      <alignment vertical="center"/>
    </xf>
    <xf numFmtId="0" fontId="29" fillId="0" borderId="9" xfId="1" applyFont="1" applyBorder="1" applyAlignment="1">
      <alignment vertical="center"/>
    </xf>
    <xf numFmtId="0" fontId="30" fillId="0" borderId="8" xfId="1" applyFont="1" applyBorder="1" applyAlignment="1">
      <alignment horizontal="center" vertical="center"/>
    </xf>
    <xf numFmtId="0" fontId="29" fillId="0" borderId="16" xfId="1" applyFont="1" applyBorder="1" applyAlignment="1">
      <alignment vertical="center"/>
    </xf>
    <xf numFmtId="0" fontId="29" fillId="0" borderId="30" xfId="1" applyFont="1" applyFill="1" applyBorder="1" applyAlignment="1">
      <alignment vertical="center"/>
    </xf>
    <xf numFmtId="0" fontId="29" fillId="0" borderId="11" xfId="1" applyFont="1" applyFill="1" applyBorder="1" applyAlignment="1">
      <alignment horizontal="center" vertical="center"/>
    </xf>
    <xf numFmtId="43" fontId="29" fillId="0" borderId="11" xfId="1" applyNumberFormat="1" applyFont="1" applyFill="1" applyBorder="1" applyAlignment="1">
      <alignment vertical="center"/>
    </xf>
    <xf numFmtId="43" fontId="29" fillId="0" borderId="0" xfId="1" applyNumberFormat="1" applyFont="1" applyFill="1" applyBorder="1" applyAlignment="1">
      <alignment vertical="center"/>
    </xf>
    <xf numFmtId="164" fontId="30" fillId="2" borderId="4" xfId="3" applyFont="1" applyFill="1" applyBorder="1" applyAlignment="1">
      <alignment vertical="center"/>
    </xf>
    <xf numFmtId="0" fontId="29" fillId="0" borderId="28" xfId="1" applyFont="1" applyBorder="1" applyAlignment="1">
      <alignment vertical="center"/>
    </xf>
    <xf numFmtId="0" fontId="29" fillId="0" borderId="25" xfId="1" applyFont="1" applyBorder="1" applyAlignment="1">
      <alignment horizontal="center" vertical="center"/>
    </xf>
    <xf numFmtId="43" fontId="29" fillId="0" borderId="28" xfId="1" applyNumberFormat="1" applyFont="1" applyFill="1" applyBorder="1" applyAlignment="1">
      <alignment vertical="center"/>
    </xf>
    <xf numFmtId="43" fontId="29" fillId="0" borderId="31" xfId="1" applyNumberFormat="1" applyFont="1" applyFill="1" applyBorder="1" applyAlignment="1">
      <alignment vertical="center"/>
    </xf>
    <xf numFmtId="0" fontId="1" fillId="0" borderId="0" xfId="33"/>
    <xf numFmtId="4" fontId="35" fillId="0" borderId="0" xfId="33" applyNumberFormat="1" applyFont="1" applyAlignment="1">
      <alignment horizontal="right" vertical="center" wrapText="1" shrinkToFit="1" readingOrder="1"/>
    </xf>
    <xf numFmtId="0" fontId="35" fillId="0" borderId="0" xfId="33" applyFont="1" applyAlignment="1">
      <alignment horizontal="left" vertical="center" wrapText="1" shrinkToFit="1" readingOrder="1"/>
    </xf>
    <xf numFmtId="165" fontId="36" fillId="3" borderId="0" xfId="33" applyNumberFormat="1" applyFont="1" applyFill="1" applyAlignment="1">
      <alignment horizontal="right" vertical="center" wrapText="1" shrinkToFit="1" readingOrder="1"/>
    </xf>
    <xf numFmtId="165" fontId="36" fillId="5" borderId="0" xfId="33" applyNumberFormat="1" applyFont="1" applyFill="1" applyAlignment="1">
      <alignment horizontal="right" vertical="center" wrapText="1" shrinkToFit="1" readingOrder="1"/>
    </xf>
    <xf numFmtId="0" fontId="37" fillId="4" borderId="0" xfId="33" applyFont="1" applyFill="1" applyAlignment="1">
      <alignment horizontal="right" vertical="center" wrapText="1" shrinkToFit="1" readingOrder="1"/>
    </xf>
    <xf numFmtId="0" fontId="30" fillId="0" borderId="18" xfId="1" applyFont="1" applyBorder="1" applyAlignment="1">
      <alignment horizontal="center" vertical="center" textRotation="90"/>
    </xf>
    <xf numFmtId="0" fontId="30" fillId="0" borderId="19" xfId="1" applyFont="1" applyBorder="1" applyAlignment="1">
      <alignment horizontal="center" vertical="center" textRotation="90"/>
    </xf>
    <xf numFmtId="0" fontId="30" fillId="0" borderId="20" xfId="1" applyFont="1" applyBorder="1" applyAlignment="1">
      <alignment horizontal="center" vertical="center" textRotation="90"/>
    </xf>
    <xf numFmtId="0" fontId="30" fillId="0" borderId="8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1" xfId="1" applyFont="1" applyBorder="1" applyAlignment="1">
      <alignment horizontal="center" vertical="center"/>
    </xf>
    <xf numFmtId="49" fontId="34" fillId="0" borderId="0" xfId="33" applyNumberFormat="1" applyFont="1" applyAlignment="1">
      <alignment horizontal="right" vertical="top" wrapText="1" shrinkToFit="1" readingOrder="1"/>
    </xf>
    <xf numFmtId="0" fontId="36" fillId="3" borderId="0" xfId="33" applyFont="1" applyFill="1" applyAlignment="1">
      <alignment horizontal="left" vertical="center" wrapText="1" shrinkToFit="1" readingOrder="1"/>
    </xf>
    <xf numFmtId="49" fontId="36" fillId="3" borderId="0" xfId="33" applyNumberFormat="1" applyFont="1" applyFill="1" applyAlignment="1">
      <alignment horizontal="left" vertical="center" wrapText="1" shrinkToFit="1" readingOrder="1"/>
    </xf>
    <xf numFmtId="3" fontId="35" fillId="0" borderId="0" xfId="33" applyNumberFormat="1" applyFont="1" applyAlignment="1">
      <alignment horizontal="left" vertical="center" wrapText="1" shrinkToFit="1" readingOrder="1"/>
    </xf>
    <xf numFmtId="4" fontId="35" fillId="0" borderId="0" xfId="33" applyNumberFormat="1" applyFont="1" applyAlignment="1">
      <alignment horizontal="right" vertical="center" wrapText="1" shrinkToFit="1" readingOrder="1"/>
    </xf>
    <xf numFmtId="0" fontId="35" fillId="0" borderId="0" xfId="33" applyFont="1" applyAlignment="1">
      <alignment horizontal="left" vertical="center" wrapText="1" shrinkToFit="1" readingOrder="1"/>
    </xf>
    <xf numFmtId="165" fontId="36" fillId="3" borderId="0" xfId="33" applyNumberFormat="1" applyFont="1" applyFill="1" applyAlignment="1">
      <alignment horizontal="right" vertical="center" wrapText="1" shrinkToFit="1" readingOrder="1"/>
    </xf>
    <xf numFmtId="0" fontId="35" fillId="0" borderId="0" xfId="33" applyFont="1" applyAlignment="1">
      <alignment horizontal="right" vertical="center" wrapText="1" shrinkToFit="1" readingOrder="1"/>
    </xf>
    <xf numFmtId="0" fontId="36" fillId="5" borderId="0" xfId="33" applyFont="1" applyFill="1" applyAlignment="1">
      <alignment horizontal="left" vertical="center" wrapText="1" shrinkToFit="1" readingOrder="1"/>
    </xf>
    <xf numFmtId="49" fontId="36" fillId="5" borderId="0" xfId="33" applyNumberFormat="1" applyFont="1" applyFill="1" applyAlignment="1">
      <alignment horizontal="left" vertical="center" wrapText="1" shrinkToFit="1" readingOrder="1"/>
    </xf>
    <xf numFmtId="0" fontId="36" fillId="3" borderId="0" xfId="33" applyFont="1" applyFill="1" applyAlignment="1">
      <alignment horizontal="center" vertical="center" wrapText="1" shrinkToFit="1" readingOrder="1"/>
    </xf>
    <xf numFmtId="14" fontId="36" fillId="3" borderId="0" xfId="33" applyNumberFormat="1" applyFont="1" applyFill="1" applyAlignment="1">
      <alignment horizontal="left" vertical="center" wrapText="1" shrinkToFit="1" readingOrder="1"/>
    </xf>
    <xf numFmtId="49" fontId="36" fillId="3" borderId="0" xfId="33" applyNumberFormat="1" applyFont="1" applyFill="1" applyAlignment="1">
      <alignment horizontal="center" vertical="center" wrapText="1" shrinkToFit="1" readingOrder="1"/>
    </xf>
    <xf numFmtId="0" fontId="36" fillId="5" borderId="0" xfId="33" applyFont="1" applyFill="1" applyAlignment="1">
      <alignment horizontal="center" vertical="center" wrapText="1" shrinkToFit="1" readingOrder="1"/>
    </xf>
    <xf numFmtId="14" fontId="36" fillId="5" borderId="0" xfId="33" applyNumberFormat="1" applyFont="1" applyFill="1" applyAlignment="1">
      <alignment horizontal="left" vertical="center" wrapText="1" shrinkToFit="1" readingOrder="1"/>
    </xf>
    <xf numFmtId="49" fontId="36" fillId="5" borderId="0" xfId="33" applyNumberFormat="1" applyFont="1" applyFill="1" applyAlignment="1">
      <alignment horizontal="center" vertical="center" wrapText="1" shrinkToFit="1" readingOrder="1"/>
    </xf>
    <xf numFmtId="166" fontId="36" fillId="5" borderId="0" xfId="33" applyNumberFormat="1" applyFont="1" applyFill="1" applyAlignment="1">
      <alignment horizontal="left" vertical="center" wrapText="1" shrinkToFit="1" readingOrder="1"/>
    </xf>
    <xf numFmtId="166" fontId="36" fillId="3" borderId="0" xfId="33" applyNumberFormat="1" applyFont="1" applyFill="1" applyAlignment="1">
      <alignment horizontal="left" vertical="center" wrapText="1" shrinkToFit="1" readingOrder="1"/>
    </xf>
    <xf numFmtId="165" fontId="36" fillId="5" borderId="0" xfId="33" applyNumberFormat="1" applyFont="1" applyFill="1" applyAlignment="1">
      <alignment horizontal="right" vertical="center" wrapText="1" shrinkToFit="1" readingOrder="1"/>
    </xf>
    <xf numFmtId="0" fontId="43" fillId="0" borderId="0" xfId="33" applyFont="1" applyAlignment="1">
      <alignment horizontal="left" vertical="top" wrapText="1" shrinkToFit="1" readingOrder="1"/>
    </xf>
    <xf numFmtId="0" fontId="42" fillId="0" borderId="0" xfId="33" applyFont="1" applyAlignment="1">
      <alignment horizontal="left" vertical="top" wrapText="1" shrinkToFit="1" readingOrder="1"/>
    </xf>
    <xf numFmtId="0" fontId="41" fillId="4" borderId="0" xfId="33" applyFont="1" applyFill="1" applyAlignment="1">
      <alignment horizontal="left" vertical="top" wrapText="1" shrinkToFit="1" readingOrder="1"/>
    </xf>
    <xf numFmtId="0" fontId="40" fillId="0" borderId="0" xfId="33" applyFont="1" applyAlignment="1">
      <alignment horizontal="right" vertical="top" wrapText="1" shrinkToFit="1" readingOrder="1"/>
    </xf>
    <xf numFmtId="0" fontId="39" fillId="0" borderId="0" xfId="33" applyFont="1" applyAlignment="1">
      <alignment horizontal="center" vertical="top" wrapText="1" shrinkToFit="1" readingOrder="1"/>
    </xf>
    <xf numFmtId="0" fontId="38" fillId="0" borderId="0" xfId="33" applyFont="1" applyAlignment="1">
      <alignment horizontal="center" vertical="top" wrapText="1" shrinkToFit="1" readingOrder="1"/>
    </xf>
    <xf numFmtId="0" fontId="37" fillId="4" borderId="0" xfId="33" applyFont="1" applyFill="1" applyAlignment="1">
      <alignment horizontal="left" vertical="center" wrapText="1" shrinkToFit="1" readingOrder="1"/>
    </xf>
    <xf numFmtId="0" fontId="37" fillId="4" borderId="0" xfId="33" applyFont="1" applyFill="1" applyAlignment="1">
      <alignment horizontal="right" vertical="center" wrapText="1" shrinkToFit="1" readingOrder="1"/>
    </xf>
    <xf numFmtId="0" fontId="37" fillId="4" borderId="0" xfId="33" applyFont="1" applyFill="1" applyAlignment="1">
      <alignment horizontal="center" vertical="center" wrapText="1" shrinkToFit="1" readingOrder="1"/>
    </xf>
  </cellXfs>
  <cellStyles count="34">
    <cellStyle name="Moeda 2" xfId="3" xr:uid="{00000000-0005-0000-0000-000000000000}"/>
    <cellStyle name="Normal" xfId="0" builtinId="0"/>
    <cellStyle name="Normal 10" xfId="11" xr:uid="{5F42055A-076A-49C7-8179-7497B714EDD8}"/>
    <cellStyle name="Normal 11" xfId="12" xr:uid="{FE6FDFDD-B945-4B97-BD94-B71B3FE4D251}"/>
    <cellStyle name="Normal 12" xfId="13" xr:uid="{320389A8-73F5-4B6E-9077-95CB19AA73C8}"/>
    <cellStyle name="Normal 13" xfId="14" xr:uid="{275F3330-698F-491A-8C50-71C31D74C61D}"/>
    <cellStyle name="Normal 14" xfId="15" xr:uid="{277AC119-3FA4-44CA-8844-49BDDC22FA23}"/>
    <cellStyle name="Normal 15" xfId="16" xr:uid="{BB3A51D4-905B-4E40-9324-011DBC4BEA4D}"/>
    <cellStyle name="Normal 16" xfId="17" xr:uid="{B6781D1E-F5F8-4653-9F26-18B33C3D31F1}"/>
    <cellStyle name="Normal 17" xfId="18" xr:uid="{A5CB6414-E6E8-40E0-BE0B-5B27582EA89D}"/>
    <cellStyle name="Normal 18" xfId="19" xr:uid="{75E3270D-800C-4AC7-AD40-1A059AAAC54A}"/>
    <cellStyle name="Normal 19" xfId="20" xr:uid="{57BD25DE-8650-499A-9701-0F3EC144E34F}"/>
    <cellStyle name="Normal 2" xfId="1" xr:uid="{00000000-0005-0000-0000-000002000000}"/>
    <cellStyle name="Normal 20" xfId="21" xr:uid="{479193FF-07F2-4766-B0DD-6BBACA21AA09}"/>
    <cellStyle name="Normal 21" xfId="22" xr:uid="{53C529A5-4106-408F-B999-72FC56E2ACFE}"/>
    <cellStyle name="Normal 22" xfId="23" xr:uid="{8812D397-AAF8-4E06-A54D-6DF9D1E692E9}"/>
    <cellStyle name="Normal 23" xfId="24" xr:uid="{6C885F4A-BF16-476E-A9FC-CC9DF26E6907}"/>
    <cellStyle name="Normal 24" xfId="25" xr:uid="{4B1EC81B-A865-4CEA-992C-861B134008A6}"/>
    <cellStyle name="Normal 25" xfId="26" xr:uid="{5955A344-44E4-4A27-B8CF-515BDDDF8623}"/>
    <cellStyle name="Normal 26" xfId="27" xr:uid="{E256650A-513B-4411-998C-30684A6EB71A}"/>
    <cellStyle name="Normal 27" xfId="28" xr:uid="{2988D7CA-A076-403B-90FA-D6D07F4B2BF6}"/>
    <cellStyle name="Normal 28" xfId="29" xr:uid="{BA707450-30F9-430F-9E4B-8337731B7EDF}"/>
    <cellStyle name="Normal 29" xfId="30" xr:uid="{6CF67775-ADE5-4064-9E8A-50370578FB47}"/>
    <cellStyle name="Normal 3" xfId="4" xr:uid="{00000000-0005-0000-0000-000003000000}"/>
    <cellStyle name="Normal 30" xfId="31" xr:uid="{6EF836B8-737C-4E8B-B226-6E07202E411E}"/>
    <cellStyle name="Normal 31" xfId="32" xr:uid="{5CE6E3F8-AA6E-4B8C-AAF7-40FBC294092D}"/>
    <cellStyle name="Normal 32" xfId="33" xr:uid="{E7CE6D19-AFB5-443C-B91B-1ACCD8DF528C}"/>
    <cellStyle name="Normal 4" xfId="5" xr:uid="{00000000-0005-0000-0000-000004000000}"/>
    <cellStyle name="Normal 5" xfId="6" xr:uid="{6737F63F-2B1D-403C-82E7-A02D61F5F9A2}"/>
    <cellStyle name="Normal 6" xfId="7" xr:uid="{BA657D77-15E4-4AF0-AEC4-D43E5061E288}"/>
    <cellStyle name="Normal 7" xfId="8" xr:uid="{0A52F34D-F802-4151-B797-20B825317928}"/>
    <cellStyle name="Normal 8" xfId="9" xr:uid="{E799F3E4-4738-45AE-AC9D-D25C7D6EC72E}"/>
    <cellStyle name="Normal 9" xfId="10" xr:uid="{A95A3CDB-A610-49F6-B6E3-D15CD37F9B84}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AEAEA"/>
      <color rgb="FF4682B4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1DE7D16B-603B-4CA8-A0C8-4A4B68D662A8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40208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25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760E7F0-ABB6-4839-9497-B2E229A6340E}"/>
            </a:ext>
          </a:extLst>
        </xdr:cNvPr>
        <xdr:cNvSpPr/>
      </xdr:nvSpPr>
      <xdr:spPr>
        <a:xfrm>
          <a:off x="0" y="1333500"/>
          <a:ext cx="157353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54168C17-8385-440D-9CD6-5A9A39F4D8DE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40208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25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1569EF3-6AD3-4377-8EDC-D4AF7722420E}"/>
            </a:ext>
          </a:extLst>
        </xdr:cNvPr>
        <xdr:cNvSpPr/>
      </xdr:nvSpPr>
      <xdr:spPr>
        <a:xfrm>
          <a:off x="0" y="1333500"/>
          <a:ext cx="157353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h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6"/>
  <sheetViews>
    <sheetView showGridLines="0" tabSelected="1" view="pageLayout" topLeftCell="A16" zoomScaleNormal="100" workbookViewId="0">
      <selection activeCell="B40" sqref="B40:D40"/>
    </sheetView>
  </sheetViews>
  <sheetFormatPr defaultColWidth="9.140625" defaultRowHeight="11.25" x14ac:dyDescent="0.2"/>
  <cols>
    <col min="1" max="1" width="3.7109375" style="1" bestFit="1" customWidth="1"/>
    <col min="2" max="2" width="29.42578125" style="1" customWidth="1"/>
    <col min="3" max="3" width="14" style="1" customWidth="1"/>
    <col min="4" max="4" width="14.5703125" style="1" customWidth="1"/>
    <col min="5" max="5" width="11.28515625" style="1" customWidth="1"/>
    <col min="6" max="6" width="11.28515625" style="1" hidden="1" customWidth="1"/>
    <col min="7" max="11" width="11.28515625" style="1" customWidth="1"/>
    <col min="12" max="13" width="10.42578125" style="1" bestFit="1" customWidth="1"/>
    <col min="14" max="15" width="11.85546875" style="1" bestFit="1" customWidth="1"/>
    <col min="16" max="17" width="10.42578125" style="1" bestFit="1" customWidth="1"/>
    <col min="18" max="18" width="9" style="1" bestFit="1" customWidth="1"/>
    <col min="19" max="16384" width="9.140625" style="1"/>
  </cols>
  <sheetData>
    <row r="2" spans="1:11" ht="12" thickBot="1" x14ac:dyDescent="0.25"/>
    <row r="3" spans="1:11" ht="84.75" customHeight="1" thickBot="1" x14ac:dyDescent="0.25">
      <c r="A3" s="68" t="s">
        <v>16</v>
      </c>
      <c r="B3" s="41" t="s">
        <v>17</v>
      </c>
      <c r="C3" s="42" t="s">
        <v>18</v>
      </c>
      <c r="D3" s="35" t="s">
        <v>19</v>
      </c>
      <c r="E3" s="43" t="s">
        <v>20</v>
      </c>
      <c r="F3" s="43" t="s">
        <v>86</v>
      </c>
      <c r="G3" s="16" t="s">
        <v>31</v>
      </c>
      <c r="H3" s="38" t="s">
        <v>43</v>
      </c>
      <c r="I3" s="38" t="s">
        <v>44</v>
      </c>
      <c r="J3" s="38" t="s">
        <v>45</v>
      </c>
      <c r="K3" s="35" t="s">
        <v>21</v>
      </c>
    </row>
    <row r="4" spans="1:11" ht="15" customHeight="1" x14ac:dyDescent="0.2">
      <c r="A4" s="69"/>
      <c r="B4" s="53" t="s">
        <v>179</v>
      </c>
      <c r="C4" s="54" t="s">
        <v>193</v>
      </c>
      <c r="D4" s="19" t="s">
        <v>180</v>
      </c>
      <c r="E4" s="21">
        <v>280</v>
      </c>
      <c r="F4" s="21"/>
      <c r="G4" s="21">
        <v>0</v>
      </c>
      <c r="H4" s="12">
        <v>0</v>
      </c>
      <c r="I4" s="12">
        <v>0</v>
      </c>
      <c r="J4" s="12">
        <v>0</v>
      </c>
      <c r="K4" s="44">
        <f>SUM(E4:J4)</f>
        <v>280</v>
      </c>
    </row>
    <row r="5" spans="1:11" ht="15" customHeight="1" x14ac:dyDescent="0.2">
      <c r="A5" s="69"/>
      <c r="B5" s="53" t="s">
        <v>14</v>
      </c>
      <c r="C5" s="54" t="s">
        <v>22</v>
      </c>
      <c r="D5" s="19" t="s">
        <v>23</v>
      </c>
      <c r="E5" s="21">
        <v>0</v>
      </c>
      <c r="F5" s="21"/>
      <c r="G5" s="21">
        <v>397.5</v>
      </c>
      <c r="H5" s="55">
        <v>0</v>
      </c>
      <c r="I5" s="55">
        <v>0</v>
      </c>
      <c r="J5" s="55">
        <v>0</v>
      </c>
      <c r="K5" s="33">
        <f t="shared" ref="K5:K20" si="0">SUM(E5:J5)</f>
        <v>397.5</v>
      </c>
    </row>
    <row r="6" spans="1:11" ht="15" customHeight="1" x14ac:dyDescent="0.2">
      <c r="A6" s="69"/>
      <c r="B6" s="10" t="s">
        <v>38</v>
      </c>
      <c r="C6" s="11" t="s">
        <v>32</v>
      </c>
      <c r="D6" s="18" t="s">
        <v>23</v>
      </c>
      <c r="E6" s="21">
        <v>0</v>
      </c>
      <c r="F6" s="22"/>
      <c r="G6" s="21">
        <v>198.75</v>
      </c>
      <c r="H6" s="12">
        <v>0</v>
      </c>
      <c r="I6" s="12">
        <v>0</v>
      </c>
      <c r="J6" s="12">
        <v>0</v>
      </c>
      <c r="K6" s="33">
        <f t="shared" si="0"/>
        <v>198.75</v>
      </c>
    </row>
    <row r="7" spans="1:11" ht="15" customHeight="1" x14ac:dyDescent="0.2">
      <c r="A7" s="69"/>
      <c r="B7" s="10" t="s">
        <v>39</v>
      </c>
      <c r="C7" s="11" t="s">
        <v>41</v>
      </c>
      <c r="D7" s="18" t="s">
        <v>23</v>
      </c>
      <c r="E7" s="21">
        <v>0</v>
      </c>
      <c r="F7" s="22"/>
      <c r="G7" s="21">
        <v>397.5</v>
      </c>
      <c r="H7" s="12">
        <v>0</v>
      </c>
      <c r="I7" s="12">
        <v>0</v>
      </c>
      <c r="J7" s="12">
        <v>0</v>
      </c>
      <c r="K7" s="33">
        <f t="shared" si="0"/>
        <v>397.5</v>
      </c>
    </row>
    <row r="8" spans="1:11" ht="15" customHeight="1" x14ac:dyDescent="0.2">
      <c r="A8" s="69"/>
      <c r="B8" s="10" t="s">
        <v>33</v>
      </c>
      <c r="C8" s="11" t="s">
        <v>34</v>
      </c>
      <c r="D8" s="18" t="s">
        <v>23</v>
      </c>
      <c r="E8" s="21">
        <v>0</v>
      </c>
      <c r="F8" s="23"/>
      <c r="G8" s="21">
        <v>397.5</v>
      </c>
      <c r="H8" s="12">
        <v>0</v>
      </c>
      <c r="I8" s="12">
        <v>0</v>
      </c>
      <c r="J8" s="12">
        <v>0</v>
      </c>
      <c r="K8" s="33">
        <f t="shared" si="0"/>
        <v>397.5</v>
      </c>
    </row>
    <row r="9" spans="1:11" ht="15" customHeight="1" x14ac:dyDescent="0.2">
      <c r="A9" s="69"/>
      <c r="B9" s="10" t="s">
        <v>79</v>
      </c>
      <c r="C9" s="11" t="s">
        <v>80</v>
      </c>
      <c r="D9" s="18" t="s">
        <v>23</v>
      </c>
      <c r="E9" s="21">
        <v>0</v>
      </c>
      <c r="F9" s="23"/>
      <c r="G9" s="21">
        <v>397.5</v>
      </c>
      <c r="H9" s="12">
        <v>0</v>
      </c>
      <c r="I9" s="12">
        <v>0</v>
      </c>
      <c r="J9" s="12">
        <v>0</v>
      </c>
      <c r="K9" s="33">
        <f t="shared" si="0"/>
        <v>397.5</v>
      </c>
    </row>
    <row r="10" spans="1:11" ht="15" customHeight="1" x14ac:dyDescent="0.2">
      <c r="A10" s="69"/>
      <c r="B10" s="10" t="s">
        <v>35</v>
      </c>
      <c r="C10" s="11" t="s">
        <v>36</v>
      </c>
      <c r="D10" s="18" t="s">
        <v>23</v>
      </c>
      <c r="E10" s="21">
        <v>0</v>
      </c>
      <c r="F10" s="23"/>
      <c r="G10" s="21">
        <v>198.75</v>
      </c>
      <c r="H10" s="12">
        <v>0</v>
      </c>
      <c r="I10" s="12">
        <v>0</v>
      </c>
      <c r="J10" s="12">
        <v>0</v>
      </c>
      <c r="K10" s="33">
        <f t="shared" si="0"/>
        <v>198.75</v>
      </c>
    </row>
    <row r="11" spans="1:11" ht="15" customHeight="1" x14ac:dyDescent="0.2">
      <c r="A11" s="69"/>
      <c r="B11" s="10" t="s">
        <v>71</v>
      </c>
      <c r="C11" s="11" t="s">
        <v>84</v>
      </c>
      <c r="D11" s="18" t="s">
        <v>178</v>
      </c>
      <c r="E11" s="23">
        <v>2240</v>
      </c>
      <c r="F11" s="23"/>
      <c r="G11" s="21">
        <v>0</v>
      </c>
      <c r="H11" s="12">
        <v>0</v>
      </c>
      <c r="I11" s="12">
        <v>0</v>
      </c>
      <c r="J11" s="12">
        <v>0</v>
      </c>
      <c r="K11" s="33">
        <f t="shared" si="0"/>
        <v>2240</v>
      </c>
    </row>
    <row r="12" spans="1:11" ht="15" customHeight="1" x14ac:dyDescent="0.2">
      <c r="A12" s="69"/>
      <c r="B12" s="10" t="s">
        <v>97</v>
      </c>
      <c r="C12" s="11" t="s">
        <v>98</v>
      </c>
      <c r="D12" s="19" t="s">
        <v>180</v>
      </c>
      <c r="E12" s="23">
        <v>210</v>
      </c>
      <c r="F12" s="23"/>
      <c r="G12" s="21">
        <v>0</v>
      </c>
      <c r="H12" s="12">
        <v>0</v>
      </c>
      <c r="I12" s="12">
        <v>0</v>
      </c>
      <c r="J12" s="12">
        <v>0</v>
      </c>
      <c r="K12" s="33">
        <f t="shared" si="0"/>
        <v>210</v>
      </c>
    </row>
    <row r="13" spans="1:11" ht="15" customHeight="1" x14ac:dyDescent="0.2">
      <c r="A13" s="69"/>
      <c r="B13" s="10" t="s">
        <v>40</v>
      </c>
      <c r="C13" s="11" t="s">
        <v>42</v>
      </c>
      <c r="D13" s="30" t="s">
        <v>23</v>
      </c>
      <c r="E13" s="21">
        <v>0</v>
      </c>
      <c r="F13" s="23"/>
      <c r="G13" s="21">
        <v>198.75</v>
      </c>
      <c r="H13" s="15">
        <v>0</v>
      </c>
      <c r="I13" s="15">
        <v>0</v>
      </c>
      <c r="J13" s="15">
        <v>0</v>
      </c>
      <c r="K13" s="33">
        <f t="shared" si="0"/>
        <v>198.75</v>
      </c>
    </row>
    <row r="14" spans="1:11" ht="15" customHeight="1" x14ac:dyDescent="0.2">
      <c r="A14" s="69"/>
      <c r="B14" s="10" t="s">
        <v>78</v>
      </c>
      <c r="C14" s="11" t="s">
        <v>81</v>
      </c>
      <c r="D14" s="30" t="s">
        <v>23</v>
      </c>
      <c r="E14" s="21">
        <v>0</v>
      </c>
      <c r="F14" s="23"/>
      <c r="G14" s="21">
        <v>397.5</v>
      </c>
      <c r="H14" s="15">
        <v>0</v>
      </c>
      <c r="I14" s="15">
        <v>0</v>
      </c>
      <c r="J14" s="15">
        <v>0</v>
      </c>
      <c r="K14" s="33">
        <f t="shared" si="0"/>
        <v>397.5</v>
      </c>
    </row>
    <row r="15" spans="1:11" ht="15" customHeight="1" x14ac:dyDescent="0.2">
      <c r="A15" s="69"/>
      <c r="B15" s="10" t="s">
        <v>184</v>
      </c>
      <c r="C15" s="11" t="s">
        <v>194</v>
      </c>
      <c r="D15" s="30" t="s">
        <v>182</v>
      </c>
      <c r="E15" s="23">
        <v>210</v>
      </c>
      <c r="F15" s="23"/>
      <c r="G15" s="21">
        <v>0</v>
      </c>
      <c r="H15" s="12">
        <v>0</v>
      </c>
      <c r="I15" s="12">
        <v>0</v>
      </c>
      <c r="J15" s="12">
        <v>0</v>
      </c>
      <c r="K15" s="33">
        <f t="shared" si="0"/>
        <v>210</v>
      </c>
    </row>
    <row r="16" spans="1:11" ht="15" customHeight="1" x14ac:dyDescent="0.2">
      <c r="A16" s="69"/>
      <c r="B16" s="10" t="s">
        <v>75</v>
      </c>
      <c r="C16" s="11" t="s">
        <v>76</v>
      </c>
      <c r="D16" s="30" t="s">
        <v>23</v>
      </c>
      <c r="E16" s="23">
        <v>210</v>
      </c>
      <c r="F16" s="23"/>
      <c r="G16" s="21">
        <v>397.5</v>
      </c>
      <c r="H16" s="15">
        <v>0</v>
      </c>
      <c r="I16" s="15">
        <v>0</v>
      </c>
      <c r="J16" s="15">
        <v>0</v>
      </c>
      <c r="K16" s="33">
        <f t="shared" si="0"/>
        <v>607.5</v>
      </c>
    </row>
    <row r="17" spans="1:11" ht="15" customHeight="1" x14ac:dyDescent="0.2">
      <c r="A17" s="69"/>
      <c r="B17" s="10" t="s">
        <v>185</v>
      </c>
      <c r="C17" s="11" t="s">
        <v>195</v>
      </c>
      <c r="D17" s="18" t="s">
        <v>182</v>
      </c>
      <c r="E17" s="22">
        <v>210</v>
      </c>
      <c r="F17" s="22"/>
      <c r="G17" s="21">
        <v>0</v>
      </c>
      <c r="H17" s="12">
        <v>0</v>
      </c>
      <c r="I17" s="12">
        <v>0</v>
      </c>
      <c r="J17" s="12"/>
      <c r="K17" s="33">
        <f t="shared" si="0"/>
        <v>210</v>
      </c>
    </row>
    <row r="18" spans="1:11" ht="15" customHeight="1" x14ac:dyDescent="0.2">
      <c r="A18" s="69"/>
      <c r="B18" s="10" t="s">
        <v>183</v>
      </c>
      <c r="C18" s="11" t="s">
        <v>196</v>
      </c>
      <c r="D18" s="18" t="s">
        <v>180</v>
      </c>
      <c r="E18" s="22">
        <v>840</v>
      </c>
      <c r="F18" s="22"/>
      <c r="G18" s="21">
        <v>0</v>
      </c>
      <c r="H18" s="12">
        <v>0</v>
      </c>
      <c r="I18" s="12">
        <v>0</v>
      </c>
      <c r="J18" s="12"/>
      <c r="K18" s="33">
        <f t="shared" si="0"/>
        <v>840</v>
      </c>
    </row>
    <row r="19" spans="1:11" ht="15" customHeight="1" x14ac:dyDescent="0.2">
      <c r="A19" s="69"/>
      <c r="B19" s="10" t="s">
        <v>181</v>
      </c>
      <c r="C19" s="11" t="s">
        <v>197</v>
      </c>
      <c r="D19" s="18" t="s">
        <v>182</v>
      </c>
      <c r="E19" s="22">
        <v>1260</v>
      </c>
      <c r="F19" s="22"/>
      <c r="G19" s="21">
        <v>0</v>
      </c>
      <c r="H19" s="12">
        <v>0</v>
      </c>
      <c r="I19" s="12">
        <v>0</v>
      </c>
      <c r="J19" s="12">
        <v>0</v>
      </c>
      <c r="K19" s="33">
        <f t="shared" si="0"/>
        <v>1260</v>
      </c>
    </row>
    <row r="20" spans="1:11" ht="15" customHeight="1" thickBot="1" x14ac:dyDescent="0.25">
      <c r="A20" s="69"/>
      <c r="B20" s="10" t="s">
        <v>68</v>
      </c>
      <c r="C20" s="11" t="s">
        <v>69</v>
      </c>
      <c r="D20" s="18" t="s">
        <v>23</v>
      </c>
      <c r="E20" s="21">
        <v>0</v>
      </c>
      <c r="F20" s="22"/>
      <c r="G20" s="21">
        <v>397.5</v>
      </c>
      <c r="H20" s="12">
        <v>0</v>
      </c>
      <c r="I20" s="12">
        <v>0</v>
      </c>
      <c r="J20" s="12">
        <v>0</v>
      </c>
      <c r="K20" s="33">
        <f t="shared" si="0"/>
        <v>397.5</v>
      </c>
    </row>
    <row r="21" spans="1:11" ht="15.75" customHeight="1" thickBot="1" x14ac:dyDescent="0.25">
      <c r="A21" s="70"/>
      <c r="B21" s="74" t="s">
        <v>21</v>
      </c>
      <c r="C21" s="72"/>
      <c r="D21" s="73"/>
      <c r="E21" s="27">
        <f>SUM(E4:E20)</f>
        <v>5460</v>
      </c>
      <c r="F21" s="27">
        <f>SUM(F4:F20)</f>
        <v>0</v>
      </c>
      <c r="G21" s="28">
        <f>SUM(G4:G20)</f>
        <v>3378.75</v>
      </c>
      <c r="H21" s="28">
        <f>SUM(H4:H20)</f>
        <v>0</v>
      </c>
      <c r="I21" s="28">
        <f>SUM(I4:I20)</f>
        <v>0</v>
      </c>
      <c r="J21" s="28">
        <f>SUM(J4:J20)</f>
        <v>0</v>
      </c>
      <c r="K21" s="29">
        <f>SUM(K4:K20)</f>
        <v>8838.75</v>
      </c>
    </row>
    <row r="22" spans="1:11" x14ac:dyDescent="0.2">
      <c r="A22" s="5"/>
      <c r="B22" s="6"/>
      <c r="C22" s="6"/>
      <c r="D22" s="6"/>
      <c r="E22" s="7"/>
      <c r="F22" s="7"/>
      <c r="G22" s="7"/>
      <c r="H22" s="7"/>
      <c r="I22" s="7"/>
      <c r="J22" s="7"/>
      <c r="K22" s="7"/>
    </row>
    <row r="23" spans="1:11" ht="12" thickBot="1" x14ac:dyDescent="0.25">
      <c r="A23" s="5"/>
      <c r="B23" s="6"/>
      <c r="C23" s="6"/>
      <c r="D23" s="6"/>
      <c r="E23" s="7"/>
      <c r="F23" s="7"/>
      <c r="G23" s="7"/>
      <c r="H23" s="7"/>
      <c r="I23" s="7"/>
      <c r="J23" s="7"/>
      <c r="K23" s="7"/>
    </row>
    <row r="24" spans="1:11" ht="84" customHeight="1" thickBot="1" x14ac:dyDescent="0.25">
      <c r="A24" s="68" t="s">
        <v>24</v>
      </c>
      <c r="B24" s="2" t="s">
        <v>17</v>
      </c>
      <c r="C24" s="3" t="s">
        <v>18</v>
      </c>
      <c r="D24" s="4" t="s">
        <v>19</v>
      </c>
      <c r="E24" s="17" t="s">
        <v>20</v>
      </c>
      <c r="F24" s="17" t="s">
        <v>86</v>
      </c>
      <c r="G24" s="16" t="s">
        <v>31</v>
      </c>
      <c r="H24" s="16" t="s">
        <v>43</v>
      </c>
      <c r="I24" s="20" t="s">
        <v>44</v>
      </c>
      <c r="J24" s="20" t="s">
        <v>45</v>
      </c>
      <c r="K24" s="4" t="s">
        <v>21</v>
      </c>
    </row>
    <row r="25" spans="1:11" ht="15" customHeight="1" x14ac:dyDescent="0.2">
      <c r="A25" s="69"/>
      <c r="B25" s="10" t="s">
        <v>29</v>
      </c>
      <c r="C25" s="11" t="s">
        <v>30</v>
      </c>
      <c r="D25" s="19" t="s">
        <v>25</v>
      </c>
      <c r="E25" s="21">
        <v>4450</v>
      </c>
      <c r="F25" s="21">
        <v>0</v>
      </c>
      <c r="G25" s="24">
        <v>0</v>
      </c>
      <c r="H25" s="12">
        <v>356</v>
      </c>
      <c r="I25" s="25">
        <v>0</v>
      </c>
      <c r="J25" s="12">
        <v>1120</v>
      </c>
      <c r="K25" s="26">
        <f t="shared" ref="K25:K31" si="1">SUM(E25:J25)</f>
        <v>5926</v>
      </c>
    </row>
    <row r="26" spans="1:11" ht="15" customHeight="1" x14ac:dyDescent="0.2">
      <c r="A26" s="69"/>
      <c r="B26" s="10" t="s">
        <v>89</v>
      </c>
      <c r="C26" s="11" t="s">
        <v>92</v>
      </c>
      <c r="D26" s="19" t="s">
        <v>25</v>
      </c>
      <c r="E26" s="21">
        <v>0</v>
      </c>
      <c r="F26" s="21"/>
      <c r="G26" s="24">
        <v>0</v>
      </c>
      <c r="H26" s="12">
        <v>0</v>
      </c>
      <c r="I26" s="25"/>
      <c r="J26" s="12">
        <v>560</v>
      </c>
      <c r="K26" s="26">
        <f t="shared" si="1"/>
        <v>560</v>
      </c>
    </row>
    <row r="27" spans="1:11" ht="15" customHeight="1" x14ac:dyDescent="0.2">
      <c r="A27" s="69"/>
      <c r="B27" s="10" t="s">
        <v>85</v>
      </c>
      <c r="C27" s="11" t="s">
        <v>87</v>
      </c>
      <c r="D27" s="19" t="s">
        <v>25</v>
      </c>
      <c r="E27" s="21">
        <v>2225</v>
      </c>
      <c r="F27" s="21">
        <v>0</v>
      </c>
      <c r="G27" s="24">
        <v>0</v>
      </c>
      <c r="H27" s="12">
        <v>356</v>
      </c>
      <c r="I27" s="25">
        <v>0</v>
      </c>
      <c r="J27" s="12">
        <v>1120</v>
      </c>
      <c r="K27" s="26">
        <f t="shared" si="1"/>
        <v>3701</v>
      </c>
    </row>
    <row r="28" spans="1:11" ht="15" customHeight="1" x14ac:dyDescent="0.2">
      <c r="A28" s="69"/>
      <c r="B28" s="50" t="s">
        <v>191</v>
      </c>
      <c r="C28" s="45" t="s">
        <v>104</v>
      </c>
      <c r="D28" s="19" t="s">
        <v>25</v>
      </c>
      <c r="E28" s="22">
        <v>0</v>
      </c>
      <c r="F28" s="15"/>
      <c r="G28" s="15">
        <v>0</v>
      </c>
      <c r="H28" s="12">
        <v>0</v>
      </c>
      <c r="I28" s="12"/>
      <c r="J28" s="12">
        <v>560</v>
      </c>
      <c r="K28" s="57">
        <f t="shared" si="1"/>
        <v>560</v>
      </c>
    </row>
    <row r="29" spans="1:11" ht="15" customHeight="1" x14ac:dyDescent="0.2">
      <c r="A29" s="69"/>
      <c r="B29" s="50" t="s">
        <v>186</v>
      </c>
      <c r="C29" s="45" t="s">
        <v>198</v>
      </c>
      <c r="D29" s="18" t="s">
        <v>25</v>
      </c>
      <c r="E29" s="22">
        <v>1780</v>
      </c>
      <c r="F29" s="15"/>
      <c r="G29" s="15">
        <v>0</v>
      </c>
      <c r="H29" s="12">
        <v>0</v>
      </c>
      <c r="I29" s="12">
        <v>0</v>
      </c>
      <c r="J29" s="12">
        <v>0</v>
      </c>
      <c r="K29" s="57">
        <f t="shared" si="1"/>
        <v>1780</v>
      </c>
    </row>
    <row r="30" spans="1:11" ht="15" customHeight="1" x14ac:dyDescent="0.2">
      <c r="A30" s="69"/>
      <c r="B30" s="50" t="s">
        <v>192</v>
      </c>
      <c r="C30" s="45" t="s">
        <v>106</v>
      </c>
      <c r="D30" s="18" t="s">
        <v>25</v>
      </c>
      <c r="E30" s="22"/>
      <c r="F30" s="15"/>
      <c r="G30" s="15">
        <v>0</v>
      </c>
      <c r="H30" s="12">
        <v>0</v>
      </c>
      <c r="I30" s="12"/>
      <c r="J30" s="12">
        <v>560</v>
      </c>
      <c r="K30" s="57">
        <f t="shared" si="1"/>
        <v>560</v>
      </c>
    </row>
    <row r="31" spans="1:11" ht="15" customHeight="1" thickBot="1" x14ac:dyDescent="0.25">
      <c r="A31" s="69"/>
      <c r="B31" s="50" t="s">
        <v>102</v>
      </c>
      <c r="C31" s="45" t="s">
        <v>105</v>
      </c>
      <c r="D31" s="19" t="s">
        <v>25</v>
      </c>
      <c r="E31" s="22">
        <v>0</v>
      </c>
      <c r="F31" s="15"/>
      <c r="G31" s="15">
        <v>0</v>
      </c>
      <c r="H31" s="12">
        <v>356</v>
      </c>
      <c r="I31" s="12"/>
      <c r="J31" s="12">
        <v>560</v>
      </c>
      <c r="K31" s="57">
        <f t="shared" si="1"/>
        <v>916</v>
      </c>
    </row>
    <row r="32" spans="1:11" ht="15.6" customHeight="1" thickBot="1" x14ac:dyDescent="0.25">
      <c r="A32" s="70"/>
      <c r="B32" s="74" t="s">
        <v>21</v>
      </c>
      <c r="C32" s="72"/>
      <c r="D32" s="73"/>
      <c r="E32" s="8">
        <f>SUM(E25:E31)</f>
        <v>8455</v>
      </c>
      <c r="F32" s="8">
        <f>SUM(F25:F31)</f>
        <v>0</v>
      </c>
      <c r="G32" s="8">
        <f>SUM(G25:G31)</f>
        <v>0</v>
      </c>
      <c r="H32" s="8">
        <f>SUM(H25:H31)</f>
        <v>1068</v>
      </c>
      <c r="I32" s="8">
        <f>SUM(I25:I31)</f>
        <v>0</v>
      </c>
      <c r="J32" s="8">
        <f>SUM(J25:J31)</f>
        <v>4480</v>
      </c>
      <c r="K32" s="9">
        <f>SUM(K25:K31)</f>
        <v>14003</v>
      </c>
    </row>
    <row r="33" spans="1:11" ht="11.25" customHeight="1" x14ac:dyDescent="0.2">
      <c r="A33" s="5"/>
      <c r="B33" s="6"/>
      <c r="C33" s="6"/>
      <c r="D33" s="6"/>
      <c r="E33" s="13"/>
      <c r="F33" s="13"/>
      <c r="G33" s="13"/>
      <c r="H33" s="13"/>
      <c r="I33" s="13"/>
      <c r="J33" s="13"/>
      <c r="K33" s="14"/>
    </row>
    <row r="34" spans="1:11" ht="11.25" customHeight="1" thickBot="1" x14ac:dyDescent="0.25">
      <c r="A34" s="5"/>
      <c r="B34" s="6"/>
      <c r="C34" s="6"/>
      <c r="D34" s="6"/>
      <c r="E34" s="13"/>
      <c r="F34" s="13"/>
      <c r="G34" s="13"/>
      <c r="H34" s="13"/>
      <c r="I34" s="13"/>
      <c r="J34" s="13"/>
      <c r="K34" s="14"/>
    </row>
    <row r="35" spans="1:11" ht="84" customHeight="1" thickBot="1" x14ac:dyDescent="0.25">
      <c r="A35" s="68" t="s">
        <v>73</v>
      </c>
      <c r="B35" s="17" t="s">
        <v>17</v>
      </c>
      <c r="C35" s="34" t="s">
        <v>18</v>
      </c>
      <c r="D35" s="35" t="s">
        <v>19</v>
      </c>
      <c r="E35" s="36" t="s">
        <v>20</v>
      </c>
      <c r="F35" s="36" t="s">
        <v>86</v>
      </c>
      <c r="G35" s="37" t="s">
        <v>31</v>
      </c>
      <c r="H35" s="37" t="s">
        <v>43</v>
      </c>
      <c r="I35" s="38" t="s">
        <v>44</v>
      </c>
      <c r="J35" s="38" t="s">
        <v>45</v>
      </c>
      <c r="K35" s="35" t="s">
        <v>21</v>
      </c>
    </row>
    <row r="36" spans="1:11" ht="15" customHeight="1" x14ac:dyDescent="0.2">
      <c r="A36" s="69"/>
      <c r="B36" s="50" t="s">
        <v>189</v>
      </c>
      <c r="C36" s="45" t="s">
        <v>199</v>
      </c>
      <c r="D36" s="18" t="s">
        <v>74</v>
      </c>
      <c r="E36" s="22">
        <v>700</v>
      </c>
      <c r="F36" s="15"/>
      <c r="G36" s="15">
        <v>0</v>
      </c>
      <c r="H36" s="12">
        <v>0</v>
      </c>
      <c r="I36" s="15">
        <v>0</v>
      </c>
      <c r="J36" s="15">
        <v>0</v>
      </c>
      <c r="K36" s="57">
        <f t="shared" ref="K36:K38" si="2">SUM(E36:J36)</f>
        <v>700</v>
      </c>
    </row>
    <row r="37" spans="1:11" ht="15" customHeight="1" x14ac:dyDescent="0.2">
      <c r="A37" s="69"/>
      <c r="B37" s="50" t="s">
        <v>188</v>
      </c>
      <c r="C37" s="45" t="s">
        <v>200</v>
      </c>
      <c r="D37" s="18" t="s">
        <v>74</v>
      </c>
      <c r="E37" s="22">
        <v>700</v>
      </c>
      <c r="F37" s="15"/>
      <c r="G37" s="15">
        <v>0</v>
      </c>
      <c r="H37" s="12">
        <v>0</v>
      </c>
      <c r="I37" s="12">
        <v>0</v>
      </c>
      <c r="J37" s="12">
        <v>0</v>
      </c>
      <c r="K37" s="57">
        <f t="shared" si="2"/>
        <v>700</v>
      </c>
    </row>
    <row r="38" spans="1:11" ht="15" customHeight="1" x14ac:dyDescent="0.2">
      <c r="A38" s="69"/>
      <c r="B38" s="50" t="s">
        <v>187</v>
      </c>
      <c r="C38" s="45" t="s">
        <v>201</v>
      </c>
      <c r="D38" s="18" t="s">
        <v>74</v>
      </c>
      <c r="E38" s="22">
        <v>700</v>
      </c>
      <c r="F38" s="15"/>
      <c r="G38" s="15">
        <v>0</v>
      </c>
      <c r="H38" s="12">
        <v>0</v>
      </c>
      <c r="I38" s="15">
        <v>0</v>
      </c>
      <c r="J38" s="15">
        <v>0</v>
      </c>
      <c r="K38" s="57">
        <f t="shared" si="2"/>
        <v>700</v>
      </c>
    </row>
    <row r="39" spans="1:11" ht="15" customHeight="1" thickBot="1" x14ac:dyDescent="0.25">
      <c r="A39" s="69"/>
      <c r="B39" s="52" t="s">
        <v>190</v>
      </c>
      <c r="C39" s="46" t="s">
        <v>202</v>
      </c>
      <c r="D39" s="31" t="s">
        <v>74</v>
      </c>
      <c r="E39" s="32">
        <v>1400</v>
      </c>
      <c r="F39" s="32"/>
      <c r="G39" s="32">
        <v>0</v>
      </c>
      <c r="H39" s="12">
        <v>0</v>
      </c>
      <c r="I39" s="32">
        <v>0</v>
      </c>
      <c r="J39" s="32">
        <v>0</v>
      </c>
      <c r="K39" s="26">
        <f t="shared" ref="K39" si="3">SUM(E39:J39)</f>
        <v>1400</v>
      </c>
    </row>
    <row r="40" spans="1:11" ht="15" customHeight="1" thickBot="1" x14ac:dyDescent="0.25">
      <c r="A40" s="70"/>
      <c r="B40" s="71" t="s">
        <v>21</v>
      </c>
      <c r="C40" s="72"/>
      <c r="D40" s="73"/>
      <c r="E40" s="8">
        <f>SUM(E36:E38:E39)</f>
        <v>3500</v>
      </c>
      <c r="F40" s="8">
        <f>SUM(F36:F37)</f>
        <v>0</v>
      </c>
      <c r="G40" s="8">
        <f>SUM(G36:G38:G39)</f>
        <v>0</v>
      </c>
      <c r="H40" s="8">
        <f>SUM(H36:H38:H39)</f>
        <v>0</v>
      </c>
      <c r="I40" s="8">
        <f>SUM(I36:I38:I39)</f>
        <v>0</v>
      </c>
      <c r="J40" s="8">
        <f>SUM(J36:J38:J39)</f>
        <v>0</v>
      </c>
      <c r="K40" s="8">
        <f>SUM(K36:K39)</f>
        <v>3500</v>
      </c>
    </row>
    <row r="41" spans="1:11" ht="15" customHeight="1" x14ac:dyDescent="0.2">
      <c r="A41" s="5"/>
      <c r="B41" s="40"/>
      <c r="C41" s="40"/>
      <c r="D41" s="40"/>
      <c r="E41" s="13"/>
      <c r="F41" s="13"/>
      <c r="G41" s="13"/>
      <c r="H41" s="13"/>
      <c r="I41" s="13"/>
      <c r="J41" s="13"/>
      <c r="K41" s="14"/>
    </row>
    <row r="43" spans="1:11" ht="84" hidden="1" customHeight="1" thickBot="1" x14ac:dyDescent="0.25">
      <c r="A43" s="68" t="s">
        <v>91</v>
      </c>
      <c r="B43" s="51" t="s">
        <v>17</v>
      </c>
      <c r="C43" s="48" t="s">
        <v>18</v>
      </c>
      <c r="D43" s="35" t="s">
        <v>19</v>
      </c>
      <c r="E43" s="36" t="s">
        <v>20</v>
      </c>
      <c r="F43" s="36" t="s">
        <v>86</v>
      </c>
      <c r="G43" s="37" t="s">
        <v>31</v>
      </c>
      <c r="H43" s="37" t="s">
        <v>43</v>
      </c>
      <c r="I43" s="38" t="s">
        <v>44</v>
      </c>
      <c r="J43" s="38" t="s">
        <v>45</v>
      </c>
      <c r="K43" s="35" t="s">
        <v>21</v>
      </c>
    </row>
    <row r="44" spans="1:11" ht="15" hidden="1" customHeight="1" thickBot="1" x14ac:dyDescent="0.25">
      <c r="A44" s="69"/>
      <c r="B44" s="58"/>
      <c r="C44" s="59"/>
      <c r="D44" s="47"/>
      <c r="E44" s="60">
        <v>0</v>
      </c>
      <c r="F44" s="39">
        <v>0</v>
      </c>
      <c r="G44" s="39">
        <v>0</v>
      </c>
      <c r="H44" s="39">
        <v>0</v>
      </c>
      <c r="I44" s="12">
        <v>0</v>
      </c>
      <c r="J44" s="61">
        <v>0</v>
      </c>
      <c r="K44" s="49">
        <f>SUM(E44:J44)</f>
        <v>0</v>
      </c>
    </row>
    <row r="45" spans="1:11" ht="15" hidden="1" customHeight="1" thickBot="1" x14ac:dyDescent="0.25">
      <c r="A45" s="69"/>
      <c r="B45" s="52"/>
      <c r="C45" s="46"/>
      <c r="D45" s="31"/>
      <c r="E45" s="32">
        <v>0</v>
      </c>
      <c r="F45" s="32"/>
      <c r="G45" s="32">
        <v>0</v>
      </c>
      <c r="H45" s="32">
        <v>0</v>
      </c>
      <c r="I45" s="12">
        <v>0</v>
      </c>
      <c r="J45" s="56">
        <v>0</v>
      </c>
      <c r="K45" s="49">
        <f>SUM(E45:J45)</f>
        <v>0</v>
      </c>
    </row>
    <row r="46" spans="1:11" ht="15" hidden="1" customHeight="1" thickBot="1" x14ac:dyDescent="0.25">
      <c r="A46" s="70"/>
      <c r="B46" s="71" t="s">
        <v>21</v>
      </c>
      <c r="C46" s="72"/>
      <c r="D46" s="73"/>
      <c r="E46" s="8">
        <f>SUM(E44:E45)</f>
        <v>0</v>
      </c>
      <c r="F46" s="8">
        <f t="shared" ref="F46" si="4">SUM(F44:F44)</f>
        <v>0</v>
      </c>
      <c r="G46" s="8">
        <f>SUM(G44:G45)</f>
        <v>0</v>
      </c>
      <c r="H46" s="8">
        <f>SUM(H44:H45)</f>
        <v>0</v>
      </c>
      <c r="I46" s="8">
        <f>SUM(I44:I45)</f>
        <v>0</v>
      </c>
      <c r="J46" s="8">
        <f>SUM(J44:J45)</f>
        <v>0</v>
      </c>
      <c r="K46" s="8">
        <f>SUM(K44:K45)</f>
        <v>0</v>
      </c>
    </row>
  </sheetData>
  <mergeCells count="8">
    <mergeCell ref="A43:A46"/>
    <mergeCell ref="B46:D46"/>
    <mergeCell ref="A3:A21"/>
    <mergeCell ref="B21:D21"/>
    <mergeCell ref="A24:A32"/>
    <mergeCell ref="B32:D32"/>
    <mergeCell ref="A35:A40"/>
    <mergeCell ref="B40:D40"/>
  </mergeCells>
  <printOptions horizontalCentered="1"/>
  <pageMargins left="0" right="0" top="1.7716535433070868" bottom="0" header="0.31496062992125984" footer="0.31496062992125984"/>
  <pageSetup paperSize="9" scale="79" fitToHeight="0" orientation="portrait" r:id="rId1"/>
  <headerFooter>
    <oddHeader xml:space="preserve">&amp;L
&amp;C&amp;G
Serviço Público Federal
Conselho Regional de Odontologia de Pernambuco
Demonstrativo Mensal 
Diárias, Indenizações, Restituições, Aux. Representação, Jetons e Reposições   
Período: Janeiro – 2022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5B50-E60D-496D-8E6B-8ABC5D900ED1}">
  <sheetPr>
    <outlinePr summaryBelow="0"/>
  </sheetPr>
  <dimension ref="A1:Z115"/>
  <sheetViews>
    <sheetView showGridLines="0" workbookViewId="0">
      <selection activeCell="F17" sqref="F17:Z17"/>
    </sheetView>
  </sheetViews>
  <sheetFormatPr defaultRowHeight="15" x14ac:dyDescent="0.25"/>
  <cols>
    <col min="1" max="1" width="4.42578125" style="62" customWidth="1"/>
    <col min="2" max="2" width="3.85546875" style="62" customWidth="1"/>
    <col min="3" max="3" width="0.85546875" style="62" customWidth="1"/>
    <col min="4" max="4" width="9" style="62" customWidth="1"/>
    <col min="5" max="5" width="7" style="62" customWidth="1"/>
    <col min="6" max="6" width="2.5703125" style="62" customWidth="1"/>
    <col min="7" max="7" width="3.7109375" style="62" customWidth="1"/>
    <col min="8" max="8" width="2.42578125" style="62" customWidth="1"/>
    <col min="9" max="9" width="3.140625" style="62" customWidth="1"/>
    <col min="10" max="10" width="5.85546875" style="62" customWidth="1"/>
    <col min="11" max="11" width="3.7109375" style="62" customWidth="1"/>
    <col min="12" max="12" width="23.5703125" style="62" customWidth="1"/>
    <col min="13" max="13" width="5.85546875" style="62" customWidth="1"/>
    <col min="14" max="14" width="25.28515625" style="62" customWidth="1"/>
    <col min="15" max="15" width="1" style="62" customWidth="1"/>
    <col min="16" max="16" width="10.140625" style="62" customWidth="1"/>
    <col min="17" max="17" width="8.5703125" style="62" customWidth="1"/>
    <col min="18" max="18" width="2" style="62" customWidth="1"/>
    <col min="19" max="19" width="2.42578125" style="62" customWidth="1"/>
    <col min="20" max="20" width="5.28515625" style="62" customWidth="1"/>
    <col min="21" max="21" width="0.85546875" style="62" customWidth="1"/>
    <col min="22" max="22" width="4.140625" style="62" customWidth="1"/>
    <col min="23" max="23" width="0.42578125" style="62" customWidth="1"/>
    <col min="24" max="24" width="4.5703125" style="62" customWidth="1"/>
    <col min="25" max="25" width="8.85546875" style="62" customWidth="1"/>
    <col min="26" max="26" width="7.42578125" style="62" customWidth="1"/>
    <col min="27" max="16384" width="9.140625" style="62"/>
  </cols>
  <sheetData>
    <row r="1" spans="1:26" ht="34.5" customHeight="1" x14ac:dyDescent="0.25"/>
    <row r="2" spans="1:26" ht="23.25" customHeight="1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6" ht="15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6" ht="0.75" customHeight="1" x14ac:dyDescent="0.25"/>
    <row r="5" spans="1:26" ht="9.75" customHeight="1" x14ac:dyDescent="0.25">
      <c r="A5" s="95" t="s">
        <v>2</v>
      </c>
      <c r="B5" s="95"/>
      <c r="C5" s="95"/>
      <c r="D5" s="95"/>
      <c r="E5" s="95"/>
      <c r="F5" s="95"/>
      <c r="G5" s="95"/>
      <c r="H5" s="95"/>
    </row>
    <row r="6" spans="1:26" ht="6.75" customHeight="1" x14ac:dyDescent="0.25">
      <c r="A6" s="95"/>
      <c r="B6" s="95"/>
      <c r="C6" s="95"/>
      <c r="D6" s="95"/>
      <c r="E6" s="95"/>
      <c r="F6" s="95"/>
      <c r="G6" s="95"/>
      <c r="H6" s="95"/>
    </row>
    <row r="7" spans="1:26" ht="0.75" customHeight="1" x14ac:dyDescent="0.25"/>
    <row r="8" spans="1:26" ht="6" customHeigh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customHeight="1" x14ac:dyDescent="0.25">
      <c r="R9" s="97" t="s">
        <v>171</v>
      </c>
      <c r="S9" s="97"/>
      <c r="T9" s="97"/>
      <c r="U9" s="97"/>
      <c r="V9" s="97"/>
      <c r="W9" s="97"/>
      <c r="X9" s="97"/>
      <c r="Y9" s="97"/>
      <c r="Z9" s="97"/>
    </row>
    <row r="10" spans="1:26" ht="19.5" customHeight="1" x14ac:dyDescent="0.25">
      <c r="A10" s="98" t="s">
        <v>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 ht="12.75" customHeight="1" x14ac:dyDescent="0.2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1:26" ht="1.5" customHeight="1" x14ac:dyDescent="0.25"/>
    <row r="13" spans="1:26" ht="18" customHeight="1" x14ac:dyDescent="0.25">
      <c r="A13" s="100" t="s">
        <v>4</v>
      </c>
      <c r="B13" s="100"/>
      <c r="C13" s="100" t="s">
        <v>26</v>
      </c>
      <c r="D13" s="100"/>
      <c r="E13" s="100" t="s">
        <v>5</v>
      </c>
      <c r="F13" s="100"/>
      <c r="G13" s="102" t="s">
        <v>27</v>
      </c>
      <c r="H13" s="102"/>
      <c r="I13" s="102"/>
      <c r="J13" s="100" t="s">
        <v>28</v>
      </c>
      <c r="K13" s="100"/>
      <c r="L13" s="100" t="s">
        <v>6</v>
      </c>
      <c r="M13" s="100"/>
      <c r="N13" s="100" t="s">
        <v>7</v>
      </c>
      <c r="O13" s="100"/>
      <c r="P13" s="67" t="s">
        <v>8</v>
      </c>
      <c r="Q13" s="101" t="s">
        <v>9</v>
      </c>
      <c r="R13" s="101"/>
      <c r="S13" s="101" t="s">
        <v>10</v>
      </c>
      <c r="T13" s="101"/>
      <c r="U13" s="101" t="s">
        <v>11</v>
      </c>
      <c r="V13" s="101"/>
      <c r="W13" s="101"/>
      <c r="X13" s="101"/>
      <c r="Y13" s="67" t="s">
        <v>12</v>
      </c>
      <c r="Z13" s="67" t="s">
        <v>13</v>
      </c>
    </row>
    <row r="14" spans="1:26" ht="36" customHeight="1" x14ac:dyDescent="0.25">
      <c r="A14" s="85">
        <v>1572</v>
      </c>
      <c r="B14" s="85"/>
      <c r="C14" s="85">
        <v>1607</v>
      </c>
      <c r="D14" s="85"/>
      <c r="E14" s="86">
        <v>44531.429675925923</v>
      </c>
      <c r="F14" s="86"/>
      <c r="G14" s="87" t="s">
        <v>88</v>
      </c>
      <c r="H14" s="87"/>
      <c r="I14" s="87"/>
      <c r="J14" s="92"/>
      <c r="K14" s="92"/>
      <c r="L14" s="77" t="s">
        <v>54</v>
      </c>
      <c r="M14" s="77"/>
      <c r="N14" s="77" t="s">
        <v>85</v>
      </c>
      <c r="O14" s="77"/>
      <c r="P14" s="65">
        <v>1400</v>
      </c>
      <c r="Q14" s="81">
        <v>1400</v>
      </c>
      <c r="R14" s="81"/>
      <c r="S14" s="81">
        <v>1400</v>
      </c>
      <c r="T14" s="81"/>
      <c r="U14" s="81"/>
      <c r="V14" s="81">
        <v>0</v>
      </c>
      <c r="W14" s="81"/>
      <c r="X14" s="81"/>
      <c r="Y14" s="65">
        <v>0</v>
      </c>
      <c r="Z14" s="65">
        <v>0</v>
      </c>
    </row>
    <row r="15" spans="1:26" ht="36" customHeight="1" x14ac:dyDescent="0.25">
      <c r="A15" s="76"/>
      <c r="B15" s="76"/>
      <c r="C15" s="76"/>
      <c r="D15" s="76" t="s">
        <v>37</v>
      </c>
      <c r="E15" s="76"/>
      <c r="F15" s="77" t="s">
        <v>170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36" customHeight="1" x14ac:dyDescent="0.25">
      <c r="A16" s="88">
        <v>1573</v>
      </c>
      <c r="B16" s="88"/>
      <c r="C16" s="88">
        <v>1608</v>
      </c>
      <c r="D16" s="88"/>
      <c r="E16" s="89">
        <v>44531.430439814816</v>
      </c>
      <c r="F16" s="89"/>
      <c r="G16" s="90" t="s">
        <v>60</v>
      </c>
      <c r="H16" s="90"/>
      <c r="I16" s="90"/>
      <c r="J16" s="91"/>
      <c r="K16" s="91"/>
      <c r="L16" s="84" t="s">
        <v>54</v>
      </c>
      <c r="M16" s="84"/>
      <c r="N16" s="84" t="s">
        <v>47</v>
      </c>
      <c r="O16" s="84"/>
      <c r="P16" s="66">
        <v>1400</v>
      </c>
      <c r="Q16" s="93">
        <v>1400</v>
      </c>
      <c r="R16" s="93"/>
      <c r="S16" s="93">
        <v>1400</v>
      </c>
      <c r="T16" s="93"/>
      <c r="U16" s="93"/>
      <c r="V16" s="93">
        <v>0</v>
      </c>
      <c r="W16" s="93"/>
      <c r="X16" s="93"/>
      <c r="Y16" s="66">
        <v>0</v>
      </c>
      <c r="Z16" s="66">
        <v>0</v>
      </c>
    </row>
    <row r="17" spans="1:26" ht="36" customHeight="1" x14ac:dyDescent="0.25">
      <c r="A17" s="83"/>
      <c r="B17" s="83"/>
      <c r="C17" s="83"/>
      <c r="D17" s="83" t="s">
        <v>37</v>
      </c>
      <c r="E17" s="83"/>
      <c r="F17" s="84" t="s">
        <v>169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ht="36" customHeight="1" x14ac:dyDescent="0.25">
      <c r="A18" s="85">
        <v>1574</v>
      </c>
      <c r="B18" s="85"/>
      <c r="C18" s="85">
        <v>1609</v>
      </c>
      <c r="D18" s="85"/>
      <c r="E18" s="86">
        <v>44531.434745370367</v>
      </c>
      <c r="F18" s="86"/>
      <c r="G18" s="87" t="s">
        <v>154</v>
      </c>
      <c r="H18" s="87"/>
      <c r="I18" s="87"/>
      <c r="J18" s="92"/>
      <c r="K18" s="92"/>
      <c r="L18" s="77" t="s">
        <v>56</v>
      </c>
      <c r="M18" s="77"/>
      <c r="N18" s="77" t="s">
        <v>96</v>
      </c>
      <c r="O18" s="77"/>
      <c r="P18" s="65">
        <v>420</v>
      </c>
      <c r="Q18" s="81">
        <v>420</v>
      </c>
      <c r="R18" s="81"/>
      <c r="S18" s="81">
        <v>420</v>
      </c>
      <c r="T18" s="81"/>
      <c r="U18" s="81"/>
      <c r="V18" s="81">
        <v>0</v>
      </c>
      <c r="W18" s="81"/>
      <c r="X18" s="81"/>
      <c r="Y18" s="65">
        <v>0</v>
      </c>
      <c r="Z18" s="65">
        <v>0</v>
      </c>
    </row>
    <row r="19" spans="1:26" ht="36" customHeight="1" x14ac:dyDescent="0.25">
      <c r="A19" s="76"/>
      <c r="B19" s="76"/>
      <c r="C19" s="76"/>
      <c r="D19" s="76" t="s">
        <v>37</v>
      </c>
      <c r="E19" s="76"/>
      <c r="F19" s="77" t="s">
        <v>168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36" customHeight="1" x14ac:dyDescent="0.25">
      <c r="A20" s="88">
        <v>1575</v>
      </c>
      <c r="B20" s="88"/>
      <c r="C20" s="88">
        <v>1610</v>
      </c>
      <c r="D20" s="88"/>
      <c r="E20" s="89">
        <v>44531.436747685184</v>
      </c>
      <c r="F20" s="89"/>
      <c r="G20" s="90" t="s">
        <v>123</v>
      </c>
      <c r="H20" s="90"/>
      <c r="I20" s="90"/>
      <c r="J20" s="91"/>
      <c r="K20" s="91"/>
      <c r="L20" s="84" t="s">
        <v>56</v>
      </c>
      <c r="M20" s="84"/>
      <c r="N20" s="84" t="s">
        <v>97</v>
      </c>
      <c r="O20" s="84"/>
      <c r="P20" s="66">
        <v>840</v>
      </c>
      <c r="Q20" s="93">
        <v>840</v>
      </c>
      <c r="R20" s="93"/>
      <c r="S20" s="93">
        <v>840</v>
      </c>
      <c r="T20" s="93"/>
      <c r="U20" s="93"/>
      <c r="V20" s="93">
        <v>0</v>
      </c>
      <c r="W20" s="93"/>
      <c r="X20" s="93"/>
      <c r="Y20" s="66">
        <v>0</v>
      </c>
      <c r="Z20" s="66">
        <v>0</v>
      </c>
    </row>
    <row r="21" spans="1:26" ht="36" customHeight="1" x14ac:dyDescent="0.25">
      <c r="A21" s="83"/>
      <c r="B21" s="83"/>
      <c r="C21" s="83"/>
      <c r="D21" s="83" t="s">
        <v>37</v>
      </c>
      <c r="E21" s="83"/>
      <c r="F21" s="84" t="s">
        <v>167</v>
      </c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</row>
    <row r="22" spans="1:26" ht="36" customHeight="1" x14ac:dyDescent="0.25">
      <c r="A22" s="85">
        <v>1560</v>
      </c>
      <c r="B22" s="85"/>
      <c r="C22" s="85">
        <v>1595</v>
      </c>
      <c r="D22" s="85"/>
      <c r="E22" s="86">
        <v>44531.903425925921</v>
      </c>
      <c r="F22" s="86"/>
      <c r="G22" s="87" t="s">
        <v>64</v>
      </c>
      <c r="H22" s="87"/>
      <c r="I22" s="87"/>
      <c r="J22" s="92"/>
      <c r="K22" s="92"/>
      <c r="L22" s="77" t="s">
        <v>48</v>
      </c>
      <c r="M22" s="77"/>
      <c r="N22" s="77" t="s">
        <v>14</v>
      </c>
      <c r="O22" s="77"/>
      <c r="P22" s="65">
        <v>397.5</v>
      </c>
      <c r="Q22" s="81">
        <v>397.5</v>
      </c>
      <c r="R22" s="81"/>
      <c r="S22" s="81">
        <v>397.5</v>
      </c>
      <c r="T22" s="81"/>
      <c r="U22" s="81"/>
      <c r="V22" s="81">
        <v>0</v>
      </c>
      <c r="W22" s="81"/>
      <c r="X22" s="81"/>
      <c r="Y22" s="65">
        <v>0</v>
      </c>
      <c r="Z22" s="65">
        <v>0</v>
      </c>
    </row>
    <row r="23" spans="1:26" ht="36" customHeight="1" x14ac:dyDescent="0.25">
      <c r="A23" s="76"/>
      <c r="B23" s="76"/>
      <c r="C23" s="76"/>
      <c r="D23" s="76" t="s">
        <v>37</v>
      </c>
      <c r="E23" s="76"/>
      <c r="F23" s="77" t="s">
        <v>166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36" customHeight="1" x14ac:dyDescent="0.25">
      <c r="A24" s="88">
        <v>1561</v>
      </c>
      <c r="B24" s="88"/>
      <c r="C24" s="88">
        <v>1596</v>
      </c>
      <c r="D24" s="88"/>
      <c r="E24" s="89">
        <v>44531.904722222222</v>
      </c>
      <c r="F24" s="89"/>
      <c r="G24" s="90" t="s">
        <v>63</v>
      </c>
      <c r="H24" s="90"/>
      <c r="I24" s="90"/>
      <c r="J24" s="91"/>
      <c r="K24" s="91"/>
      <c r="L24" s="84" t="s">
        <v>48</v>
      </c>
      <c r="M24" s="84"/>
      <c r="N24" s="84" t="s">
        <v>51</v>
      </c>
      <c r="O24" s="84"/>
      <c r="P24" s="66">
        <v>397.5</v>
      </c>
      <c r="Q24" s="93">
        <v>397.5</v>
      </c>
      <c r="R24" s="93"/>
      <c r="S24" s="93">
        <v>397.5</v>
      </c>
      <c r="T24" s="93"/>
      <c r="U24" s="93"/>
      <c r="V24" s="93">
        <v>0</v>
      </c>
      <c r="W24" s="93"/>
      <c r="X24" s="93"/>
      <c r="Y24" s="66">
        <v>0</v>
      </c>
      <c r="Z24" s="66">
        <v>0</v>
      </c>
    </row>
    <row r="25" spans="1:26" ht="36" customHeight="1" x14ac:dyDescent="0.25">
      <c r="A25" s="83"/>
      <c r="B25" s="83"/>
      <c r="C25" s="83"/>
      <c r="D25" s="83" t="s">
        <v>37</v>
      </c>
      <c r="E25" s="83"/>
      <c r="F25" s="84" t="s">
        <v>165</v>
      </c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ht="36" customHeight="1" x14ac:dyDescent="0.25">
      <c r="A26" s="85">
        <v>1562</v>
      </c>
      <c r="B26" s="85"/>
      <c r="C26" s="85">
        <v>1597</v>
      </c>
      <c r="D26" s="85"/>
      <c r="E26" s="86">
        <v>44531.905821759261</v>
      </c>
      <c r="F26" s="86"/>
      <c r="G26" s="87" t="s">
        <v>67</v>
      </c>
      <c r="H26" s="87"/>
      <c r="I26" s="87"/>
      <c r="J26" s="92"/>
      <c r="K26" s="92"/>
      <c r="L26" s="77" t="s">
        <v>48</v>
      </c>
      <c r="M26" s="77"/>
      <c r="N26" s="77" t="s">
        <v>39</v>
      </c>
      <c r="O26" s="77"/>
      <c r="P26" s="65">
        <v>397.5</v>
      </c>
      <c r="Q26" s="81">
        <v>397.5</v>
      </c>
      <c r="R26" s="81"/>
      <c r="S26" s="81">
        <v>397.5</v>
      </c>
      <c r="T26" s="81"/>
      <c r="U26" s="81"/>
      <c r="V26" s="81">
        <v>0</v>
      </c>
      <c r="W26" s="81"/>
      <c r="X26" s="81"/>
      <c r="Y26" s="65">
        <v>0</v>
      </c>
      <c r="Z26" s="65">
        <v>0</v>
      </c>
    </row>
    <row r="27" spans="1:26" ht="36" customHeight="1" x14ac:dyDescent="0.25">
      <c r="A27" s="76"/>
      <c r="B27" s="76"/>
      <c r="C27" s="76"/>
      <c r="D27" s="76" t="s">
        <v>37</v>
      </c>
      <c r="E27" s="76"/>
      <c r="F27" s="77" t="s">
        <v>164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36" customHeight="1" x14ac:dyDescent="0.25">
      <c r="A28" s="88">
        <v>1563</v>
      </c>
      <c r="B28" s="88"/>
      <c r="C28" s="88">
        <v>1598</v>
      </c>
      <c r="D28" s="88"/>
      <c r="E28" s="89">
        <v>44531.906979166662</v>
      </c>
      <c r="F28" s="89"/>
      <c r="G28" s="90" t="s">
        <v>66</v>
      </c>
      <c r="H28" s="90"/>
      <c r="I28" s="90"/>
      <c r="J28" s="91"/>
      <c r="K28" s="91"/>
      <c r="L28" s="84" t="s">
        <v>48</v>
      </c>
      <c r="M28" s="84"/>
      <c r="N28" s="84" t="s">
        <v>50</v>
      </c>
      <c r="O28" s="84"/>
      <c r="P28" s="66">
        <v>397.5</v>
      </c>
      <c r="Q28" s="93">
        <v>397.5</v>
      </c>
      <c r="R28" s="93"/>
      <c r="S28" s="93">
        <v>397.5</v>
      </c>
      <c r="T28" s="93"/>
      <c r="U28" s="93"/>
      <c r="V28" s="93">
        <v>0</v>
      </c>
      <c r="W28" s="93"/>
      <c r="X28" s="93"/>
      <c r="Y28" s="66">
        <v>0</v>
      </c>
      <c r="Z28" s="66">
        <v>0</v>
      </c>
    </row>
    <row r="29" spans="1:26" ht="36" customHeight="1" x14ac:dyDescent="0.25">
      <c r="A29" s="83"/>
      <c r="B29" s="83"/>
      <c r="C29" s="83"/>
      <c r="D29" s="83" t="s">
        <v>37</v>
      </c>
      <c r="E29" s="83"/>
      <c r="F29" s="84" t="s">
        <v>163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</row>
    <row r="30" spans="1:26" ht="36" customHeight="1" x14ac:dyDescent="0.25">
      <c r="A30" s="85">
        <v>1564</v>
      </c>
      <c r="B30" s="85"/>
      <c r="C30" s="85">
        <v>1599</v>
      </c>
      <c r="D30" s="85"/>
      <c r="E30" s="86">
        <v>44531.90856481481</v>
      </c>
      <c r="F30" s="86"/>
      <c r="G30" s="87" t="s">
        <v>58</v>
      </c>
      <c r="H30" s="87"/>
      <c r="I30" s="87"/>
      <c r="J30" s="92"/>
      <c r="K30" s="92"/>
      <c r="L30" s="77" t="s">
        <v>48</v>
      </c>
      <c r="M30" s="77"/>
      <c r="N30" s="77" t="s">
        <v>49</v>
      </c>
      <c r="O30" s="77"/>
      <c r="P30" s="65">
        <v>397.5</v>
      </c>
      <c r="Q30" s="81">
        <v>397.5</v>
      </c>
      <c r="R30" s="81"/>
      <c r="S30" s="81">
        <v>397.5</v>
      </c>
      <c r="T30" s="81"/>
      <c r="U30" s="81"/>
      <c r="V30" s="81">
        <v>0</v>
      </c>
      <c r="W30" s="81"/>
      <c r="X30" s="81"/>
      <c r="Y30" s="65">
        <v>0</v>
      </c>
      <c r="Z30" s="65">
        <v>0</v>
      </c>
    </row>
    <row r="31" spans="1:26" ht="36" customHeight="1" x14ac:dyDescent="0.25">
      <c r="A31" s="76"/>
      <c r="B31" s="76"/>
      <c r="C31" s="76"/>
      <c r="D31" s="76" t="s">
        <v>37</v>
      </c>
      <c r="E31" s="76"/>
      <c r="F31" s="77" t="s">
        <v>162</v>
      </c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36" customHeight="1" x14ac:dyDescent="0.25">
      <c r="A32" s="88">
        <v>1565</v>
      </c>
      <c r="B32" s="88"/>
      <c r="C32" s="88">
        <v>1600</v>
      </c>
      <c r="D32" s="88"/>
      <c r="E32" s="89">
        <v>44531.909583333334</v>
      </c>
      <c r="F32" s="89"/>
      <c r="G32" s="90" t="s">
        <v>59</v>
      </c>
      <c r="H32" s="90"/>
      <c r="I32" s="90"/>
      <c r="J32" s="91"/>
      <c r="K32" s="91"/>
      <c r="L32" s="84" t="s">
        <v>48</v>
      </c>
      <c r="M32" s="84"/>
      <c r="N32" s="84" t="s">
        <v>40</v>
      </c>
      <c r="O32" s="84"/>
      <c r="P32" s="66">
        <v>397.5</v>
      </c>
      <c r="Q32" s="93">
        <v>397.5</v>
      </c>
      <c r="R32" s="93"/>
      <c r="S32" s="93">
        <v>397.5</v>
      </c>
      <c r="T32" s="93"/>
      <c r="U32" s="93"/>
      <c r="V32" s="93">
        <v>0</v>
      </c>
      <c r="W32" s="93"/>
      <c r="X32" s="93"/>
      <c r="Y32" s="66">
        <v>0</v>
      </c>
      <c r="Z32" s="66">
        <v>0</v>
      </c>
    </row>
    <row r="33" spans="1:26" ht="36" customHeight="1" x14ac:dyDescent="0.25">
      <c r="A33" s="83"/>
      <c r="B33" s="83"/>
      <c r="C33" s="83"/>
      <c r="D33" s="83" t="s">
        <v>37</v>
      </c>
      <c r="E33" s="83"/>
      <c r="F33" s="84" t="s">
        <v>161</v>
      </c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</row>
    <row r="34" spans="1:26" ht="36" customHeight="1" x14ac:dyDescent="0.25">
      <c r="A34" s="85">
        <v>1566</v>
      </c>
      <c r="B34" s="85"/>
      <c r="C34" s="85">
        <v>1601</v>
      </c>
      <c r="D34" s="85"/>
      <c r="E34" s="86">
        <v>44531.911099537036</v>
      </c>
      <c r="F34" s="86"/>
      <c r="G34" s="87" t="s">
        <v>77</v>
      </c>
      <c r="H34" s="87"/>
      <c r="I34" s="87"/>
      <c r="J34" s="92"/>
      <c r="K34" s="92"/>
      <c r="L34" s="77" t="s">
        <v>48</v>
      </c>
      <c r="M34" s="77"/>
      <c r="N34" s="77" t="s">
        <v>75</v>
      </c>
      <c r="O34" s="77"/>
      <c r="P34" s="65">
        <v>397.5</v>
      </c>
      <c r="Q34" s="81">
        <v>397.5</v>
      </c>
      <c r="R34" s="81"/>
      <c r="S34" s="81">
        <v>397.5</v>
      </c>
      <c r="T34" s="81"/>
      <c r="U34" s="81"/>
      <c r="V34" s="81">
        <v>0</v>
      </c>
      <c r="W34" s="81"/>
      <c r="X34" s="81"/>
      <c r="Y34" s="65">
        <v>0</v>
      </c>
      <c r="Z34" s="65">
        <v>0</v>
      </c>
    </row>
    <row r="35" spans="1:26" ht="36" customHeight="1" x14ac:dyDescent="0.25">
      <c r="A35" s="76"/>
      <c r="B35" s="76"/>
      <c r="C35" s="76"/>
      <c r="D35" s="76" t="s">
        <v>37</v>
      </c>
      <c r="E35" s="76"/>
      <c r="F35" s="77" t="s">
        <v>160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36" customHeight="1" x14ac:dyDescent="0.25">
      <c r="A36" s="88">
        <v>1567</v>
      </c>
      <c r="B36" s="88"/>
      <c r="C36" s="88">
        <v>1602</v>
      </c>
      <c r="D36" s="88"/>
      <c r="E36" s="89">
        <v>44531.912083333329</v>
      </c>
      <c r="F36" s="89"/>
      <c r="G36" s="90" t="s">
        <v>65</v>
      </c>
      <c r="H36" s="90"/>
      <c r="I36" s="90"/>
      <c r="J36" s="91"/>
      <c r="K36" s="91"/>
      <c r="L36" s="84" t="s">
        <v>48</v>
      </c>
      <c r="M36" s="84"/>
      <c r="N36" s="84" t="s">
        <v>52</v>
      </c>
      <c r="O36" s="84"/>
      <c r="P36" s="66">
        <v>397.5</v>
      </c>
      <c r="Q36" s="93">
        <v>397.5</v>
      </c>
      <c r="R36" s="93"/>
      <c r="S36" s="93">
        <v>397.5</v>
      </c>
      <c r="T36" s="93"/>
      <c r="U36" s="93"/>
      <c r="V36" s="93">
        <v>0</v>
      </c>
      <c r="W36" s="93"/>
      <c r="X36" s="93"/>
      <c r="Y36" s="66">
        <v>0</v>
      </c>
      <c r="Z36" s="66">
        <v>0</v>
      </c>
    </row>
    <row r="37" spans="1:26" ht="36" customHeight="1" x14ac:dyDescent="0.25">
      <c r="A37" s="83"/>
      <c r="B37" s="83"/>
      <c r="C37" s="83"/>
      <c r="D37" s="83" t="s">
        <v>37</v>
      </c>
      <c r="E37" s="83"/>
      <c r="F37" s="84" t="s">
        <v>159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</row>
    <row r="38" spans="1:26" ht="36" customHeight="1" x14ac:dyDescent="0.25">
      <c r="A38" s="85">
        <v>1568</v>
      </c>
      <c r="B38" s="85"/>
      <c r="C38" s="85">
        <v>1603</v>
      </c>
      <c r="D38" s="85"/>
      <c r="E38" s="86">
        <v>44531.91302083333</v>
      </c>
      <c r="F38" s="86"/>
      <c r="G38" s="87" t="s">
        <v>62</v>
      </c>
      <c r="H38" s="87"/>
      <c r="I38" s="87"/>
      <c r="J38" s="92"/>
      <c r="K38" s="92"/>
      <c r="L38" s="77" t="s">
        <v>48</v>
      </c>
      <c r="M38" s="77"/>
      <c r="N38" s="77" t="s">
        <v>57</v>
      </c>
      <c r="O38" s="77"/>
      <c r="P38" s="65">
        <v>198.75</v>
      </c>
      <c r="Q38" s="81">
        <v>198.75</v>
      </c>
      <c r="R38" s="81"/>
      <c r="S38" s="81">
        <v>198.75</v>
      </c>
      <c r="T38" s="81"/>
      <c r="U38" s="81"/>
      <c r="V38" s="81">
        <v>0</v>
      </c>
      <c r="W38" s="81"/>
      <c r="X38" s="81"/>
      <c r="Y38" s="65">
        <v>0</v>
      </c>
      <c r="Z38" s="65">
        <v>0</v>
      </c>
    </row>
    <row r="39" spans="1:26" ht="36" customHeight="1" x14ac:dyDescent="0.25">
      <c r="A39" s="76"/>
      <c r="B39" s="76"/>
      <c r="C39" s="76"/>
      <c r="D39" s="76" t="s">
        <v>37</v>
      </c>
      <c r="E39" s="76"/>
      <c r="F39" s="77" t="s">
        <v>158</v>
      </c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36" customHeight="1" x14ac:dyDescent="0.25">
      <c r="A40" s="88">
        <v>1569</v>
      </c>
      <c r="B40" s="88"/>
      <c r="C40" s="88">
        <v>1604</v>
      </c>
      <c r="D40" s="88"/>
      <c r="E40" s="89">
        <v>44531.913946759254</v>
      </c>
      <c r="F40" s="89"/>
      <c r="G40" s="90" t="s">
        <v>70</v>
      </c>
      <c r="H40" s="90"/>
      <c r="I40" s="90"/>
      <c r="J40" s="91"/>
      <c r="K40" s="91"/>
      <c r="L40" s="84" t="s">
        <v>48</v>
      </c>
      <c r="M40" s="84"/>
      <c r="N40" s="84" t="s">
        <v>68</v>
      </c>
      <c r="O40" s="84"/>
      <c r="P40" s="66">
        <v>397.5</v>
      </c>
      <c r="Q40" s="93">
        <v>397.5</v>
      </c>
      <c r="R40" s="93"/>
      <c r="S40" s="93">
        <v>397.5</v>
      </c>
      <c r="T40" s="93"/>
      <c r="U40" s="93"/>
      <c r="V40" s="93">
        <v>0</v>
      </c>
      <c r="W40" s="93"/>
      <c r="X40" s="93"/>
      <c r="Y40" s="66">
        <v>0</v>
      </c>
      <c r="Z40" s="66">
        <v>0</v>
      </c>
    </row>
    <row r="41" spans="1:26" ht="36" customHeight="1" x14ac:dyDescent="0.25">
      <c r="A41" s="83"/>
      <c r="B41" s="83"/>
      <c r="C41" s="83"/>
      <c r="D41" s="83" t="s">
        <v>37</v>
      </c>
      <c r="E41" s="83"/>
      <c r="F41" s="84" t="s">
        <v>157</v>
      </c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ht="36" customHeight="1" x14ac:dyDescent="0.25">
      <c r="A42" s="85">
        <v>1570</v>
      </c>
      <c r="B42" s="85"/>
      <c r="C42" s="85">
        <v>1605</v>
      </c>
      <c r="D42" s="85"/>
      <c r="E42" s="86">
        <v>44531.915185185186</v>
      </c>
      <c r="F42" s="86"/>
      <c r="G42" s="87" t="s">
        <v>82</v>
      </c>
      <c r="H42" s="87"/>
      <c r="I42" s="87"/>
      <c r="J42" s="92"/>
      <c r="K42" s="92"/>
      <c r="L42" s="77" t="s">
        <v>48</v>
      </c>
      <c r="M42" s="77"/>
      <c r="N42" s="77" t="s">
        <v>79</v>
      </c>
      <c r="O42" s="77"/>
      <c r="P42" s="65">
        <v>397.5</v>
      </c>
      <c r="Q42" s="81">
        <v>397.5</v>
      </c>
      <c r="R42" s="81"/>
      <c r="S42" s="81">
        <v>397.5</v>
      </c>
      <c r="T42" s="81"/>
      <c r="U42" s="81"/>
      <c r="V42" s="81">
        <v>0</v>
      </c>
      <c r="W42" s="81"/>
      <c r="X42" s="81"/>
      <c r="Y42" s="65">
        <v>0</v>
      </c>
      <c r="Z42" s="65">
        <v>0</v>
      </c>
    </row>
    <row r="43" spans="1:26" ht="36" customHeight="1" x14ac:dyDescent="0.25">
      <c r="A43" s="76"/>
      <c r="B43" s="76"/>
      <c r="C43" s="76"/>
      <c r="D43" s="76" t="s">
        <v>37</v>
      </c>
      <c r="E43" s="76"/>
      <c r="F43" s="77" t="s">
        <v>156</v>
      </c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36" customHeight="1" x14ac:dyDescent="0.25">
      <c r="A44" s="88">
        <v>1571</v>
      </c>
      <c r="B44" s="88"/>
      <c r="C44" s="88">
        <v>1606</v>
      </c>
      <c r="D44" s="88"/>
      <c r="E44" s="89">
        <v>44531.91611111111</v>
      </c>
      <c r="F44" s="89"/>
      <c r="G44" s="90" t="s">
        <v>83</v>
      </c>
      <c r="H44" s="90"/>
      <c r="I44" s="90"/>
      <c r="J44" s="91"/>
      <c r="K44" s="91"/>
      <c r="L44" s="84" t="s">
        <v>48</v>
      </c>
      <c r="M44" s="84"/>
      <c r="N44" s="84" t="s">
        <v>78</v>
      </c>
      <c r="O44" s="84"/>
      <c r="P44" s="66">
        <v>397.5</v>
      </c>
      <c r="Q44" s="93">
        <v>397.5</v>
      </c>
      <c r="R44" s="93"/>
      <c r="S44" s="93">
        <v>397.5</v>
      </c>
      <c r="T44" s="93"/>
      <c r="U44" s="93"/>
      <c r="V44" s="93">
        <v>0</v>
      </c>
      <c r="W44" s="93"/>
      <c r="X44" s="93"/>
      <c r="Y44" s="66">
        <v>0</v>
      </c>
      <c r="Z44" s="66">
        <v>0</v>
      </c>
    </row>
    <row r="45" spans="1:26" ht="36" customHeight="1" x14ac:dyDescent="0.25">
      <c r="A45" s="83"/>
      <c r="B45" s="83"/>
      <c r="C45" s="83"/>
      <c r="D45" s="83" t="s">
        <v>37</v>
      </c>
      <c r="E45" s="83"/>
      <c r="F45" s="84" t="s">
        <v>155</v>
      </c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1:26" ht="36" customHeight="1" x14ac:dyDescent="0.25">
      <c r="A46" s="85">
        <v>1585</v>
      </c>
      <c r="B46" s="85"/>
      <c r="C46" s="85">
        <v>1620</v>
      </c>
      <c r="D46" s="85"/>
      <c r="E46" s="86">
        <v>44537.474421296298</v>
      </c>
      <c r="F46" s="86"/>
      <c r="G46" s="87" t="s">
        <v>154</v>
      </c>
      <c r="H46" s="87"/>
      <c r="I46" s="87"/>
      <c r="J46" s="92"/>
      <c r="K46" s="92"/>
      <c r="L46" s="77" t="s">
        <v>56</v>
      </c>
      <c r="M46" s="77"/>
      <c r="N46" s="77" t="s">
        <v>96</v>
      </c>
      <c r="O46" s="77"/>
      <c r="P46" s="65">
        <v>420</v>
      </c>
      <c r="Q46" s="81">
        <v>420</v>
      </c>
      <c r="R46" s="81"/>
      <c r="S46" s="81">
        <v>420</v>
      </c>
      <c r="T46" s="81"/>
      <c r="U46" s="81"/>
      <c r="V46" s="81">
        <v>0</v>
      </c>
      <c r="W46" s="81"/>
      <c r="X46" s="81"/>
      <c r="Y46" s="65">
        <v>0</v>
      </c>
      <c r="Z46" s="65">
        <v>0</v>
      </c>
    </row>
    <row r="47" spans="1:26" ht="36" customHeight="1" x14ac:dyDescent="0.25">
      <c r="A47" s="76"/>
      <c r="B47" s="76"/>
      <c r="C47" s="76"/>
      <c r="D47" s="76" t="s">
        <v>37</v>
      </c>
      <c r="E47" s="76"/>
      <c r="F47" s="77" t="s">
        <v>153</v>
      </c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 ht="36" customHeight="1" x14ac:dyDescent="0.25">
      <c r="A48" s="88">
        <v>1586</v>
      </c>
      <c r="B48" s="88"/>
      <c r="C48" s="88">
        <v>1621</v>
      </c>
      <c r="D48" s="88"/>
      <c r="E48" s="89">
        <v>44537.477916666663</v>
      </c>
      <c r="F48" s="89"/>
      <c r="G48" s="90" t="s">
        <v>152</v>
      </c>
      <c r="H48" s="90"/>
      <c r="I48" s="90"/>
      <c r="J48" s="91"/>
      <c r="K48" s="91"/>
      <c r="L48" s="84" t="s">
        <v>56</v>
      </c>
      <c r="M48" s="84"/>
      <c r="N48" s="84" t="s">
        <v>99</v>
      </c>
      <c r="O48" s="84"/>
      <c r="P48" s="66">
        <v>420</v>
      </c>
      <c r="Q48" s="93">
        <v>420</v>
      </c>
      <c r="R48" s="93"/>
      <c r="S48" s="93">
        <v>420</v>
      </c>
      <c r="T48" s="93"/>
      <c r="U48" s="93"/>
      <c r="V48" s="93">
        <v>0</v>
      </c>
      <c r="W48" s="93"/>
      <c r="X48" s="93"/>
      <c r="Y48" s="66">
        <v>0</v>
      </c>
      <c r="Z48" s="66">
        <v>0</v>
      </c>
    </row>
    <row r="49" spans="1:26" ht="36" customHeight="1" x14ac:dyDescent="0.25">
      <c r="A49" s="83"/>
      <c r="B49" s="83"/>
      <c r="C49" s="83"/>
      <c r="D49" s="83" t="s">
        <v>37</v>
      </c>
      <c r="E49" s="83"/>
      <c r="F49" s="84" t="s">
        <v>151</v>
      </c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</row>
    <row r="50" spans="1:26" ht="36" customHeight="1" x14ac:dyDescent="0.25">
      <c r="A50" s="85">
        <v>1587</v>
      </c>
      <c r="B50" s="85"/>
      <c r="C50" s="85">
        <v>1622</v>
      </c>
      <c r="D50" s="85"/>
      <c r="E50" s="86">
        <v>44537.483958333331</v>
      </c>
      <c r="F50" s="86"/>
      <c r="G50" s="87" t="s">
        <v>150</v>
      </c>
      <c r="H50" s="87"/>
      <c r="I50" s="87"/>
      <c r="J50" s="92"/>
      <c r="K50" s="92"/>
      <c r="L50" s="77" t="s">
        <v>56</v>
      </c>
      <c r="M50" s="77"/>
      <c r="N50" s="77" t="s">
        <v>100</v>
      </c>
      <c r="O50" s="77"/>
      <c r="P50" s="65">
        <v>420</v>
      </c>
      <c r="Q50" s="81">
        <v>420</v>
      </c>
      <c r="R50" s="81"/>
      <c r="S50" s="81">
        <v>420</v>
      </c>
      <c r="T50" s="81"/>
      <c r="U50" s="81"/>
      <c r="V50" s="81">
        <v>0</v>
      </c>
      <c r="W50" s="81"/>
      <c r="X50" s="81"/>
      <c r="Y50" s="65">
        <v>0</v>
      </c>
      <c r="Z50" s="65">
        <v>0</v>
      </c>
    </row>
    <row r="51" spans="1:26" ht="36" customHeight="1" x14ac:dyDescent="0.25">
      <c r="A51" s="76"/>
      <c r="B51" s="76"/>
      <c r="C51" s="76"/>
      <c r="D51" s="76" t="s">
        <v>37</v>
      </c>
      <c r="E51" s="76"/>
      <c r="F51" s="77" t="s">
        <v>149</v>
      </c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 ht="36" customHeight="1" x14ac:dyDescent="0.25">
      <c r="A52" s="88">
        <v>1588</v>
      </c>
      <c r="B52" s="88"/>
      <c r="C52" s="88">
        <v>1623</v>
      </c>
      <c r="D52" s="88"/>
      <c r="E52" s="89">
        <v>44537.4921412037</v>
      </c>
      <c r="F52" s="89"/>
      <c r="G52" s="90" t="s">
        <v>88</v>
      </c>
      <c r="H52" s="90"/>
      <c r="I52" s="90"/>
      <c r="J52" s="91"/>
      <c r="K52" s="91"/>
      <c r="L52" s="84" t="s">
        <v>46</v>
      </c>
      <c r="M52" s="84"/>
      <c r="N52" s="84" t="s">
        <v>85</v>
      </c>
      <c r="O52" s="84"/>
      <c r="P52" s="66">
        <v>280</v>
      </c>
      <c r="Q52" s="93">
        <v>280</v>
      </c>
      <c r="R52" s="93"/>
      <c r="S52" s="93">
        <v>280</v>
      </c>
      <c r="T52" s="93"/>
      <c r="U52" s="93"/>
      <c r="V52" s="93">
        <v>0</v>
      </c>
      <c r="W52" s="93"/>
      <c r="X52" s="93"/>
      <c r="Y52" s="66">
        <v>0</v>
      </c>
      <c r="Z52" s="66">
        <v>0</v>
      </c>
    </row>
    <row r="53" spans="1:26" ht="36" customHeight="1" x14ac:dyDescent="0.25">
      <c r="A53" s="83"/>
      <c r="B53" s="83"/>
      <c r="C53" s="83"/>
      <c r="D53" s="83" t="s">
        <v>37</v>
      </c>
      <c r="E53" s="83"/>
      <c r="F53" s="84" t="s">
        <v>148</v>
      </c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</row>
    <row r="54" spans="1:26" ht="36" customHeight="1" x14ac:dyDescent="0.25">
      <c r="A54" s="85">
        <v>1589</v>
      </c>
      <c r="B54" s="85"/>
      <c r="C54" s="85">
        <v>1624</v>
      </c>
      <c r="D54" s="85"/>
      <c r="E54" s="86">
        <v>44537.495300925926</v>
      </c>
      <c r="F54" s="86"/>
      <c r="G54" s="87" t="s">
        <v>60</v>
      </c>
      <c r="H54" s="87"/>
      <c r="I54" s="87"/>
      <c r="J54" s="92"/>
      <c r="K54" s="92"/>
      <c r="L54" s="77" t="s">
        <v>46</v>
      </c>
      <c r="M54" s="77"/>
      <c r="N54" s="77" t="s">
        <v>47</v>
      </c>
      <c r="O54" s="77"/>
      <c r="P54" s="65">
        <v>280</v>
      </c>
      <c r="Q54" s="81">
        <v>280</v>
      </c>
      <c r="R54" s="81"/>
      <c r="S54" s="81">
        <v>280</v>
      </c>
      <c r="T54" s="81"/>
      <c r="U54" s="81"/>
      <c r="V54" s="81">
        <v>0</v>
      </c>
      <c r="W54" s="81"/>
      <c r="X54" s="81"/>
      <c r="Y54" s="65">
        <v>0</v>
      </c>
      <c r="Z54" s="65">
        <v>0</v>
      </c>
    </row>
    <row r="55" spans="1:26" ht="36" customHeight="1" x14ac:dyDescent="0.25">
      <c r="A55" s="76"/>
      <c r="B55" s="76"/>
      <c r="C55" s="76"/>
      <c r="D55" s="76" t="s">
        <v>37</v>
      </c>
      <c r="E55" s="76"/>
      <c r="F55" s="77" t="s">
        <v>147</v>
      </c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 ht="36" customHeight="1" x14ac:dyDescent="0.25">
      <c r="A56" s="88">
        <v>1590</v>
      </c>
      <c r="B56" s="88"/>
      <c r="C56" s="88">
        <v>1625</v>
      </c>
      <c r="D56" s="88"/>
      <c r="E56" s="89">
        <v>44537.496516203704</v>
      </c>
      <c r="F56" s="89"/>
      <c r="G56" s="90" t="s">
        <v>61</v>
      </c>
      <c r="H56" s="90"/>
      <c r="I56" s="90"/>
      <c r="J56" s="91"/>
      <c r="K56" s="91"/>
      <c r="L56" s="84" t="s">
        <v>46</v>
      </c>
      <c r="M56" s="84"/>
      <c r="N56" s="84" t="s">
        <v>53</v>
      </c>
      <c r="O56" s="84"/>
      <c r="P56" s="66">
        <v>280</v>
      </c>
      <c r="Q56" s="93">
        <v>280</v>
      </c>
      <c r="R56" s="93"/>
      <c r="S56" s="93">
        <v>280</v>
      </c>
      <c r="T56" s="93"/>
      <c r="U56" s="93"/>
      <c r="V56" s="93">
        <v>0</v>
      </c>
      <c r="W56" s="93"/>
      <c r="X56" s="93"/>
      <c r="Y56" s="66">
        <v>0</v>
      </c>
      <c r="Z56" s="66">
        <v>0</v>
      </c>
    </row>
    <row r="57" spans="1:26" ht="36" customHeight="1" x14ac:dyDescent="0.25">
      <c r="A57" s="83"/>
      <c r="B57" s="83"/>
      <c r="C57" s="83"/>
      <c r="D57" s="83" t="s">
        <v>37</v>
      </c>
      <c r="E57" s="83"/>
      <c r="F57" s="84" t="s">
        <v>146</v>
      </c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</row>
    <row r="58" spans="1:26" ht="36" customHeight="1" x14ac:dyDescent="0.25">
      <c r="A58" s="85">
        <v>1647</v>
      </c>
      <c r="B58" s="85"/>
      <c r="C58" s="85">
        <v>1681</v>
      </c>
      <c r="D58" s="85"/>
      <c r="E58" s="86">
        <v>44550.724560185183</v>
      </c>
      <c r="F58" s="86"/>
      <c r="G58" s="87" t="s">
        <v>145</v>
      </c>
      <c r="H58" s="87"/>
      <c r="I58" s="87"/>
      <c r="J58" s="92"/>
      <c r="K58" s="92"/>
      <c r="L58" s="77" t="s">
        <v>108</v>
      </c>
      <c r="M58" s="77"/>
      <c r="N58" s="77" t="s">
        <v>144</v>
      </c>
      <c r="O58" s="77"/>
      <c r="P58" s="65">
        <v>210</v>
      </c>
      <c r="Q58" s="81">
        <v>210</v>
      </c>
      <c r="R58" s="81"/>
      <c r="S58" s="81">
        <v>210</v>
      </c>
      <c r="T58" s="81"/>
      <c r="U58" s="81"/>
      <c r="V58" s="81">
        <v>0</v>
      </c>
      <c r="W58" s="81"/>
      <c r="X58" s="81"/>
      <c r="Y58" s="65">
        <v>0</v>
      </c>
      <c r="Z58" s="65">
        <v>0</v>
      </c>
    </row>
    <row r="59" spans="1:26" ht="36" customHeight="1" x14ac:dyDescent="0.25">
      <c r="A59" s="76"/>
      <c r="B59" s="76"/>
      <c r="C59" s="76"/>
      <c r="D59" s="76" t="s">
        <v>37</v>
      </c>
      <c r="E59" s="76"/>
      <c r="F59" s="77" t="s">
        <v>143</v>
      </c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 ht="36" customHeight="1" x14ac:dyDescent="0.25">
      <c r="A60" s="88">
        <v>1648</v>
      </c>
      <c r="B60" s="88"/>
      <c r="C60" s="88">
        <v>1682</v>
      </c>
      <c r="D60" s="88"/>
      <c r="E60" s="89">
        <v>44550.726469907408</v>
      </c>
      <c r="F60" s="89"/>
      <c r="G60" s="90" t="s">
        <v>142</v>
      </c>
      <c r="H60" s="90"/>
      <c r="I60" s="90"/>
      <c r="J60" s="91"/>
      <c r="K60" s="91"/>
      <c r="L60" s="84" t="s">
        <v>108</v>
      </c>
      <c r="M60" s="84"/>
      <c r="N60" s="84" t="s">
        <v>141</v>
      </c>
      <c r="O60" s="84"/>
      <c r="P60" s="66">
        <v>210</v>
      </c>
      <c r="Q60" s="93">
        <v>210</v>
      </c>
      <c r="R60" s="93"/>
      <c r="S60" s="93">
        <v>210</v>
      </c>
      <c r="T60" s="93"/>
      <c r="U60" s="93"/>
      <c r="V60" s="93">
        <v>0</v>
      </c>
      <c r="W60" s="93"/>
      <c r="X60" s="93"/>
      <c r="Y60" s="66">
        <v>0</v>
      </c>
      <c r="Z60" s="66">
        <v>0</v>
      </c>
    </row>
    <row r="61" spans="1:26" ht="36" customHeight="1" x14ac:dyDescent="0.25">
      <c r="A61" s="83"/>
      <c r="B61" s="83"/>
      <c r="C61" s="83"/>
      <c r="D61" s="83" t="s">
        <v>37</v>
      </c>
      <c r="E61" s="83"/>
      <c r="F61" s="84" t="s">
        <v>140</v>
      </c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</row>
    <row r="62" spans="1:26" ht="36" customHeight="1" x14ac:dyDescent="0.25">
      <c r="A62" s="85">
        <v>1649</v>
      </c>
      <c r="B62" s="85"/>
      <c r="C62" s="85">
        <v>1683</v>
      </c>
      <c r="D62" s="85"/>
      <c r="E62" s="86">
        <v>44550.727870370371</v>
      </c>
      <c r="F62" s="86"/>
      <c r="G62" s="87" t="s">
        <v>139</v>
      </c>
      <c r="H62" s="87"/>
      <c r="I62" s="87"/>
      <c r="J62" s="92"/>
      <c r="K62" s="92"/>
      <c r="L62" s="77" t="s">
        <v>108</v>
      </c>
      <c r="M62" s="77"/>
      <c r="N62" s="77" t="s">
        <v>138</v>
      </c>
      <c r="O62" s="77"/>
      <c r="P62" s="65">
        <v>210</v>
      </c>
      <c r="Q62" s="81">
        <v>210</v>
      </c>
      <c r="R62" s="81"/>
      <c r="S62" s="81">
        <v>210</v>
      </c>
      <c r="T62" s="81"/>
      <c r="U62" s="81"/>
      <c r="V62" s="81">
        <v>0</v>
      </c>
      <c r="W62" s="81"/>
      <c r="X62" s="81"/>
      <c r="Y62" s="65">
        <v>0</v>
      </c>
      <c r="Z62" s="65">
        <v>0</v>
      </c>
    </row>
    <row r="63" spans="1:26" ht="36" customHeight="1" x14ac:dyDescent="0.25">
      <c r="A63" s="76"/>
      <c r="B63" s="76"/>
      <c r="C63" s="76"/>
      <c r="D63" s="76" t="s">
        <v>37</v>
      </c>
      <c r="E63" s="76"/>
      <c r="F63" s="77" t="s">
        <v>137</v>
      </c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 ht="36" customHeight="1" x14ac:dyDescent="0.25">
      <c r="A64" s="88">
        <v>1655</v>
      </c>
      <c r="B64" s="88"/>
      <c r="C64" s="88">
        <v>1689</v>
      </c>
      <c r="D64" s="88"/>
      <c r="E64" s="89">
        <v>44551.632847222223</v>
      </c>
      <c r="F64" s="89"/>
      <c r="G64" s="90" t="s">
        <v>82</v>
      </c>
      <c r="H64" s="90"/>
      <c r="I64" s="90"/>
      <c r="J64" s="91"/>
      <c r="K64" s="91"/>
      <c r="L64" s="84" t="s">
        <v>48</v>
      </c>
      <c r="M64" s="84"/>
      <c r="N64" s="84" t="s">
        <v>79</v>
      </c>
      <c r="O64" s="84"/>
      <c r="P64" s="66">
        <v>934.76</v>
      </c>
      <c r="Q64" s="93">
        <v>934.76</v>
      </c>
      <c r="R64" s="93"/>
      <c r="S64" s="93">
        <v>934.76</v>
      </c>
      <c r="T64" s="93"/>
      <c r="U64" s="93"/>
      <c r="V64" s="93">
        <v>0</v>
      </c>
      <c r="W64" s="93"/>
      <c r="X64" s="93"/>
      <c r="Y64" s="66">
        <v>0</v>
      </c>
      <c r="Z64" s="66">
        <v>0</v>
      </c>
    </row>
    <row r="65" spans="1:26" ht="36" customHeight="1" x14ac:dyDescent="0.25">
      <c r="A65" s="83"/>
      <c r="B65" s="83"/>
      <c r="C65" s="83"/>
      <c r="D65" s="83" t="s">
        <v>37</v>
      </c>
      <c r="E65" s="83"/>
      <c r="F65" s="84" t="s">
        <v>136</v>
      </c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</row>
    <row r="66" spans="1:26" ht="36" customHeight="1" x14ac:dyDescent="0.25">
      <c r="A66" s="85">
        <v>1656</v>
      </c>
      <c r="B66" s="85"/>
      <c r="C66" s="85">
        <v>1690</v>
      </c>
      <c r="D66" s="85"/>
      <c r="E66" s="86">
        <v>44551.634733796294</v>
      </c>
      <c r="F66" s="86"/>
      <c r="G66" s="87" t="s">
        <v>63</v>
      </c>
      <c r="H66" s="87"/>
      <c r="I66" s="87"/>
      <c r="J66" s="92"/>
      <c r="K66" s="92"/>
      <c r="L66" s="77" t="s">
        <v>48</v>
      </c>
      <c r="M66" s="77"/>
      <c r="N66" s="77" t="s">
        <v>51</v>
      </c>
      <c r="O66" s="77"/>
      <c r="P66" s="65">
        <v>612.15</v>
      </c>
      <c r="Q66" s="81">
        <v>612.15</v>
      </c>
      <c r="R66" s="81"/>
      <c r="S66" s="81">
        <v>612.15</v>
      </c>
      <c r="T66" s="81"/>
      <c r="U66" s="81"/>
      <c r="V66" s="81">
        <v>0</v>
      </c>
      <c r="W66" s="81"/>
      <c r="X66" s="81"/>
      <c r="Y66" s="65">
        <v>0</v>
      </c>
      <c r="Z66" s="65">
        <v>0</v>
      </c>
    </row>
    <row r="67" spans="1:26" ht="36" customHeight="1" x14ac:dyDescent="0.25">
      <c r="A67" s="76"/>
      <c r="B67" s="76"/>
      <c r="C67" s="76"/>
      <c r="D67" s="76" t="s">
        <v>37</v>
      </c>
      <c r="E67" s="76"/>
      <c r="F67" s="77" t="s">
        <v>135</v>
      </c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 ht="36" customHeight="1" x14ac:dyDescent="0.25">
      <c r="A68" s="88">
        <v>1657</v>
      </c>
      <c r="B68" s="88"/>
      <c r="C68" s="88">
        <v>1691</v>
      </c>
      <c r="D68" s="88"/>
      <c r="E68" s="89">
        <v>44551.643703703703</v>
      </c>
      <c r="F68" s="89"/>
      <c r="G68" s="90" t="s">
        <v>62</v>
      </c>
      <c r="H68" s="90"/>
      <c r="I68" s="90"/>
      <c r="J68" s="91"/>
      <c r="K68" s="91"/>
      <c r="L68" s="84" t="s">
        <v>48</v>
      </c>
      <c r="M68" s="84"/>
      <c r="N68" s="84" t="s">
        <v>57</v>
      </c>
      <c r="O68" s="84"/>
      <c r="P68" s="66">
        <v>86.81</v>
      </c>
      <c r="Q68" s="93">
        <v>86.81</v>
      </c>
      <c r="R68" s="93"/>
      <c r="S68" s="93">
        <v>86.81</v>
      </c>
      <c r="T68" s="93"/>
      <c r="U68" s="93"/>
      <c r="V68" s="93">
        <v>0</v>
      </c>
      <c r="W68" s="93"/>
      <c r="X68" s="93"/>
      <c r="Y68" s="66">
        <v>0</v>
      </c>
      <c r="Z68" s="66">
        <v>0</v>
      </c>
    </row>
    <row r="69" spans="1:26" ht="36" customHeight="1" x14ac:dyDescent="0.25">
      <c r="A69" s="83"/>
      <c r="B69" s="83"/>
      <c r="C69" s="83"/>
      <c r="D69" s="83" t="s">
        <v>37</v>
      </c>
      <c r="E69" s="83"/>
      <c r="F69" s="84" t="s">
        <v>134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</row>
    <row r="70" spans="1:26" ht="36" customHeight="1" x14ac:dyDescent="0.25">
      <c r="A70" s="85">
        <v>1658</v>
      </c>
      <c r="B70" s="85"/>
      <c r="C70" s="85">
        <v>1692</v>
      </c>
      <c r="D70" s="85"/>
      <c r="E70" s="86">
        <v>44551.645995370367</v>
      </c>
      <c r="F70" s="86"/>
      <c r="G70" s="87" t="s">
        <v>64</v>
      </c>
      <c r="H70" s="87"/>
      <c r="I70" s="87"/>
      <c r="J70" s="92"/>
      <c r="K70" s="92"/>
      <c r="L70" s="77" t="s">
        <v>48</v>
      </c>
      <c r="M70" s="77"/>
      <c r="N70" s="77" t="s">
        <v>14</v>
      </c>
      <c r="O70" s="77"/>
      <c r="P70" s="65">
        <v>1257.8499999999999</v>
      </c>
      <c r="Q70" s="81">
        <v>1257.8499999999999</v>
      </c>
      <c r="R70" s="81"/>
      <c r="S70" s="81">
        <v>1257.8499999999999</v>
      </c>
      <c r="T70" s="81"/>
      <c r="U70" s="81"/>
      <c r="V70" s="81">
        <v>0</v>
      </c>
      <c r="W70" s="81"/>
      <c r="X70" s="81"/>
      <c r="Y70" s="65">
        <v>0</v>
      </c>
      <c r="Z70" s="65">
        <v>0</v>
      </c>
    </row>
    <row r="71" spans="1:26" ht="36" customHeight="1" x14ac:dyDescent="0.25">
      <c r="A71" s="76"/>
      <c r="B71" s="76"/>
      <c r="C71" s="76"/>
      <c r="D71" s="76" t="s">
        <v>37</v>
      </c>
      <c r="E71" s="76"/>
      <c r="F71" s="77" t="s">
        <v>133</v>
      </c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 ht="36" customHeight="1" x14ac:dyDescent="0.25">
      <c r="A72" s="88">
        <v>1693</v>
      </c>
      <c r="B72" s="88"/>
      <c r="C72" s="88">
        <v>1728</v>
      </c>
      <c r="D72" s="88"/>
      <c r="E72" s="89">
        <v>44558.383634259255</v>
      </c>
      <c r="F72" s="89"/>
      <c r="G72" s="90" t="s">
        <v>88</v>
      </c>
      <c r="H72" s="90"/>
      <c r="I72" s="90"/>
      <c r="J72" s="91"/>
      <c r="K72" s="91"/>
      <c r="L72" s="84" t="s">
        <v>46</v>
      </c>
      <c r="M72" s="84"/>
      <c r="N72" s="84" t="s">
        <v>85</v>
      </c>
      <c r="O72" s="84"/>
      <c r="P72" s="66">
        <v>280</v>
      </c>
      <c r="Q72" s="93">
        <v>280</v>
      </c>
      <c r="R72" s="93"/>
      <c r="S72" s="93">
        <v>280</v>
      </c>
      <c r="T72" s="93"/>
      <c r="U72" s="93"/>
      <c r="V72" s="93">
        <v>0</v>
      </c>
      <c r="W72" s="93"/>
      <c r="X72" s="93"/>
      <c r="Y72" s="66">
        <v>0</v>
      </c>
      <c r="Z72" s="66">
        <v>0</v>
      </c>
    </row>
    <row r="73" spans="1:26" ht="36" customHeight="1" x14ac:dyDescent="0.25">
      <c r="A73" s="83"/>
      <c r="B73" s="83"/>
      <c r="C73" s="83"/>
      <c r="D73" s="83" t="s">
        <v>37</v>
      </c>
      <c r="E73" s="83"/>
      <c r="F73" s="84" t="s">
        <v>132</v>
      </c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spans="1:26" ht="36" customHeight="1" x14ac:dyDescent="0.25">
      <c r="A74" s="85">
        <v>1694</v>
      </c>
      <c r="B74" s="85"/>
      <c r="C74" s="85">
        <v>1729</v>
      </c>
      <c r="D74" s="85"/>
      <c r="E74" s="86">
        <v>44558.384594907402</v>
      </c>
      <c r="F74" s="86"/>
      <c r="G74" s="87" t="s">
        <v>60</v>
      </c>
      <c r="H74" s="87"/>
      <c r="I74" s="87"/>
      <c r="J74" s="92"/>
      <c r="K74" s="92"/>
      <c r="L74" s="77" t="s">
        <v>46</v>
      </c>
      <c r="M74" s="77"/>
      <c r="N74" s="77" t="s">
        <v>47</v>
      </c>
      <c r="O74" s="77"/>
      <c r="P74" s="65">
        <v>280</v>
      </c>
      <c r="Q74" s="81">
        <v>280</v>
      </c>
      <c r="R74" s="81"/>
      <c r="S74" s="81">
        <v>280</v>
      </c>
      <c r="T74" s="81"/>
      <c r="U74" s="81"/>
      <c r="V74" s="81">
        <v>0</v>
      </c>
      <c r="W74" s="81"/>
      <c r="X74" s="81"/>
      <c r="Y74" s="65">
        <v>0</v>
      </c>
      <c r="Z74" s="65">
        <v>0</v>
      </c>
    </row>
    <row r="75" spans="1:26" ht="36" customHeight="1" x14ac:dyDescent="0.25">
      <c r="A75" s="76"/>
      <c r="B75" s="76"/>
      <c r="C75" s="76"/>
      <c r="D75" s="76" t="s">
        <v>37</v>
      </c>
      <c r="E75" s="76"/>
      <c r="F75" s="77" t="s">
        <v>131</v>
      </c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 ht="36" customHeight="1" x14ac:dyDescent="0.25">
      <c r="A76" s="88">
        <v>1695</v>
      </c>
      <c r="B76" s="88"/>
      <c r="C76" s="88">
        <v>1730</v>
      </c>
      <c r="D76" s="88"/>
      <c r="E76" s="89">
        <v>44558.385578703703</v>
      </c>
      <c r="F76" s="89"/>
      <c r="G76" s="90" t="s">
        <v>61</v>
      </c>
      <c r="H76" s="90"/>
      <c r="I76" s="90"/>
      <c r="J76" s="91"/>
      <c r="K76" s="91"/>
      <c r="L76" s="84" t="s">
        <v>46</v>
      </c>
      <c r="M76" s="84"/>
      <c r="N76" s="84" t="s">
        <v>53</v>
      </c>
      <c r="O76" s="84"/>
      <c r="P76" s="66">
        <v>280</v>
      </c>
      <c r="Q76" s="93">
        <v>280</v>
      </c>
      <c r="R76" s="93"/>
      <c r="S76" s="93">
        <v>280</v>
      </c>
      <c r="T76" s="93"/>
      <c r="U76" s="93"/>
      <c r="V76" s="93">
        <v>0</v>
      </c>
      <c r="W76" s="93"/>
      <c r="X76" s="93"/>
      <c r="Y76" s="66">
        <v>0</v>
      </c>
      <c r="Z76" s="66">
        <v>0</v>
      </c>
    </row>
    <row r="77" spans="1:26" ht="36" customHeight="1" x14ac:dyDescent="0.25">
      <c r="A77" s="83"/>
      <c r="B77" s="83"/>
      <c r="C77" s="83"/>
      <c r="D77" s="83" t="s">
        <v>37</v>
      </c>
      <c r="E77" s="83"/>
      <c r="F77" s="84" t="s">
        <v>130</v>
      </c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  <c r="Z77" s="84"/>
    </row>
    <row r="78" spans="1:26" ht="36" customHeight="1" x14ac:dyDescent="0.25">
      <c r="A78" s="85">
        <v>1697</v>
      </c>
      <c r="B78" s="85"/>
      <c r="C78" s="85">
        <v>1732</v>
      </c>
      <c r="D78" s="85"/>
      <c r="E78" s="86">
        <v>44558.391030092593</v>
      </c>
      <c r="F78" s="86"/>
      <c r="G78" s="87" t="s">
        <v>88</v>
      </c>
      <c r="H78" s="87"/>
      <c r="I78" s="87"/>
      <c r="J78" s="92"/>
      <c r="K78" s="92"/>
      <c r="L78" s="77" t="s">
        <v>54</v>
      </c>
      <c r="M78" s="77"/>
      <c r="N78" s="77" t="s">
        <v>85</v>
      </c>
      <c r="O78" s="77"/>
      <c r="P78" s="65">
        <v>350</v>
      </c>
      <c r="Q78" s="81">
        <v>350</v>
      </c>
      <c r="R78" s="81"/>
      <c r="S78" s="81">
        <v>350</v>
      </c>
      <c r="T78" s="81"/>
      <c r="U78" s="81"/>
      <c r="V78" s="81">
        <v>0</v>
      </c>
      <c r="W78" s="81"/>
      <c r="X78" s="81"/>
      <c r="Y78" s="65">
        <v>0</v>
      </c>
      <c r="Z78" s="65">
        <v>0</v>
      </c>
    </row>
    <row r="79" spans="1:26" ht="36" customHeight="1" x14ac:dyDescent="0.25">
      <c r="A79" s="76"/>
      <c r="B79" s="76"/>
      <c r="C79" s="76"/>
      <c r="D79" s="76" t="s">
        <v>37</v>
      </c>
      <c r="E79" s="76"/>
      <c r="F79" s="77" t="s">
        <v>129</v>
      </c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 ht="36" customHeight="1" x14ac:dyDescent="0.25">
      <c r="A80" s="88">
        <v>1698</v>
      </c>
      <c r="B80" s="88"/>
      <c r="C80" s="88">
        <v>1733</v>
      </c>
      <c r="D80" s="88"/>
      <c r="E80" s="89">
        <v>44558.392071759255</v>
      </c>
      <c r="F80" s="89"/>
      <c r="G80" s="90" t="s">
        <v>60</v>
      </c>
      <c r="H80" s="90"/>
      <c r="I80" s="90"/>
      <c r="J80" s="91"/>
      <c r="K80" s="91"/>
      <c r="L80" s="84" t="s">
        <v>54</v>
      </c>
      <c r="M80" s="84"/>
      <c r="N80" s="84" t="s">
        <v>47</v>
      </c>
      <c r="O80" s="84"/>
      <c r="P80" s="66">
        <v>350</v>
      </c>
      <c r="Q80" s="93">
        <v>350</v>
      </c>
      <c r="R80" s="93"/>
      <c r="S80" s="93">
        <v>350</v>
      </c>
      <c r="T80" s="93"/>
      <c r="U80" s="93"/>
      <c r="V80" s="93">
        <v>0</v>
      </c>
      <c r="W80" s="93"/>
      <c r="X80" s="93"/>
      <c r="Y80" s="66">
        <v>0</v>
      </c>
      <c r="Z80" s="66">
        <v>0</v>
      </c>
    </row>
    <row r="81" spans="1:26" ht="36" customHeight="1" x14ac:dyDescent="0.25">
      <c r="A81" s="83"/>
      <c r="B81" s="83"/>
      <c r="C81" s="83"/>
      <c r="D81" s="83" t="s">
        <v>37</v>
      </c>
      <c r="E81" s="83"/>
      <c r="F81" s="84" t="s">
        <v>128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</row>
    <row r="82" spans="1:26" ht="36" customHeight="1" x14ac:dyDescent="0.25">
      <c r="A82" s="85">
        <v>1699</v>
      </c>
      <c r="B82" s="85"/>
      <c r="C82" s="85">
        <v>1734</v>
      </c>
      <c r="D82" s="85"/>
      <c r="E82" s="86">
        <v>44558.396932870368</v>
      </c>
      <c r="F82" s="86"/>
      <c r="G82" s="87" t="s">
        <v>72</v>
      </c>
      <c r="H82" s="87"/>
      <c r="I82" s="87"/>
      <c r="J82" s="92"/>
      <c r="K82" s="92"/>
      <c r="L82" s="77" t="s">
        <v>56</v>
      </c>
      <c r="M82" s="77"/>
      <c r="N82" s="77" t="s">
        <v>71</v>
      </c>
      <c r="O82" s="77"/>
      <c r="P82" s="65">
        <v>280</v>
      </c>
      <c r="Q82" s="81">
        <v>280</v>
      </c>
      <c r="R82" s="81"/>
      <c r="S82" s="81">
        <v>280</v>
      </c>
      <c r="T82" s="81"/>
      <c r="U82" s="81"/>
      <c r="V82" s="81">
        <v>0</v>
      </c>
      <c r="W82" s="81"/>
      <c r="X82" s="81"/>
      <c r="Y82" s="65">
        <v>0</v>
      </c>
      <c r="Z82" s="65">
        <v>0</v>
      </c>
    </row>
    <row r="83" spans="1:26" ht="36" customHeight="1" x14ac:dyDescent="0.25">
      <c r="A83" s="76"/>
      <c r="B83" s="76"/>
      <c r="C83" s="76"/>
      <c r="D83" s="76" t="s">
        <v>37</v>
      </c>
      <c r="E83" s="76"/>
      <c r="F83" s="77" t="s">
        <v>127</v>
      </c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 ht="36" customHeight="1" x14ac:dyDescent="0.25">
      <c r="A84" s="88">
        <v>1700</v>
      </c>
      <c r="B84" s="88"/>
      <c r="C84" s="88">
        <v>1735</v>
      </c>
      <c r="D84" s="88"/>
      <c r="E84" s="89">
        <v>44558.399062500001</v>
      </c>
      <c r="F84" s="89"/>
      <c r="G84" s="90" t="s">
        <v>123</v>
      </c>
      <c r="H84" s="90"/>
      <c r="I84" s="90"/>
      <c r="J84" s="91"/>
      <c r="K84" s="91"/>
      <c r="L84" s="84" t="s">
        <v>56</v>
      </c>
      <c r="M84" s="84"/>
      <c r="N84" s="84" t="s">
        <v>97</v>
      </c>
      <c r="O84" s="84"/>
      <c r="P84" s="66">
        <v>210</v>
      </c>
      <c r="Q84" s="93">
        <v>210</v>
      </c>
      <c r="R84" s="93"/>
      <c r="S84" s="93">
        <v>210</v>
      </c>
      <c r="T84" s="93"/>
      <c r="U84" s="93"/>
      <c r="V84" s="93">
        <v>0</v>
      </c>
      <c r="W84" s="93"/>
      <c r="X84" s="93"/>
      <c r="Y84" s="66">
        <v>0</v>
      </c>
      <c r="Z84" s="66">
        <v>0</v>
      </c>
    </row>
    <row r="85" spans="1:26" ht="36" customHeight="1" x14ac:dyDescent="0.25">
      <c r="A85" s="83"/>
      <c r="B85" s="83"/>
      <c r="C85" s="83"/>
      <c r="D85" s="83" t="s">
        <v>37</v>
      </c>
      <c r="E85" s="83"/>
      <c r="F85" s="84" t="s">
        <v>126</v>
      </c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  <c r="Z85" s="84"/>
    </row>
    <row r="86" spans="1:26" ht="36" customHeight="1" x14ac:dyDescent="0.25">
      <c r="A86" s="85">
        <v>1701</v>
      </c>
      <c r="B86" s="85"/>
      <c r="C86" s="85">
        <v>1736</v>
      </c>
      <c r="D86" s="85"/>
      <c r="E86" s="86">
        <v>44558.402592592589</v>
      </c>
      <c r="F86" s="86"/>
      <c r="G86" s="87" t="s">
        <v>60</v>
      </c>
      <c r="H86" s="87"/>
      <c r="I86" s="87"/>
      <c r="J86" s="92"/>
      <c r="K86" s="92"/>
      <c r="L86" s="77" t="s">
        <v>54</v>
      </c>
      <c r="M86" s="77"/>
      <c r="N86" s="77" t="s">
        <v>47</v>
      </c>
      <c r="O86" s="77"/>
      <c r="P86" s="65">
        <v>350</v>
      </c>
      <c r="Q86" s="81">
        <v>350</v>
      </c>
      <c r="R86" s="81"/>
      <c r="S86" s="81">
        <v>350</v>
      </c>
      <c r="T86" s="81"/>
      <c r="U86" s="81"/>
      <c r="V86" s="81">
        <v>0</v>
      </c>
      <c r="W86" s="81"/>
      <c r="X86" s="81"/>
      <c r="Y86" s="65">
        <v>0</v>
      </c>
      <c r="Z86" s="65">
        <v>0</v>
      </c>
    </row>
    <row r="87" spans="1:26" ht="36" customHeight="1" x14ac:dyDescent="0.25">
      <c r="A87" s="76"/>
      <c r="B87" s="76"/>
      <c r="C87" s="76"/>
      <c r="D87" s="76" t="s">
        <v>37</v>
      </c>
      <c r="E87" s="76"/>
      <c r="F87" s="77" t="s">
        <v>125</v>
      </c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 ht="36" customHeight="1" x14ac:dyDescent="0.25">
      <c r="A88" s="88">
        <v>1702</v>
      </c>
      <c r="B88" s="88"/>
      <c r="C88" s="88">
        <v>1737</v>
      </c>
      <c r="D88" s="88"/>
      <c r="E88" s="89">
        <v>44558.404236111106</v>
      </c>
      <c r="F88" s="89"/>
      <c r="G88" s="90" t="s">
        <v>72</v>
      </c>
      <c r="H88" s="90"/>
      <c r="I88" s="90"/>
      <c r="J88" s="91"/>
      <c r="K88" s="91"/>
      <c r="L88" s="84" t="s">
        <v>56</v>
      </c>
      <c r="M88" s="84"/>
      <c r="N88" s="84" t="s">
        <v>71</v>
      </c>
      <c r="O88" s="84"/>
      <c r="P88" s="66">
        <v>280</v>
      </c>
      <c r="Q88" s="93">
        <v>280</v>
      </c>
      <c r="R88" s="93"/>
      <c r="S88" s="93">
        <v>280</v>
      </c>
      <c r="T88" s="93"/>
      <c r="U88" s="93"/>
      <c r="V88" s="93">
        <v>0</v>
      </c>
      <c r="W88" s="93"/>
      <c r="X88" s="93"/>
      <c r="Y88" s="66">
        <v>0</v>
      </c>
      <c r="Z88" s="66">
        <v>0</v>
      </c>
    </row>
    <row r="89" spans="1:26" ht="36" customHeight="1" x14ac:dyDescent="0.25">
      <c r="A89" s="83"/>
      <c r="B89" s="83"/>
      <c r="C89" s="83"/>
      <c r="D89" s="83" t="s">
        <v>37</v>
      </c>
      <c r="E89" s="83"/>
      <c r="F89" s="84" t="s">
        <v>124</v>
      </c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</row>
    <row r="90" spans="1:26" ht="36" customHeight="1" x14ac:dyDescent="0.25">
      <c r="A90" s="85">
        <v>1703</v>
      </c>
      <c r="B90" s="85"/>
      <c r="C90" s="85">
        <v>1738</v>
      </c>
      <c r="D90" s="85"/>
      <c r="E90" s="86">
        <v>44558.407708333332</v>
      </c>
      <c r="F90" s="86"/>
      <c r="G90" s="87" t="s">
        <v>123</v>
      </c>
      <c r="H90" s="87"/>
      <c r="I90" s="87"/>
      <c r="J90" s="92"/>
      <c r="K90" s="92"/>
      <c r="L90" s="77" t="s">
        <v>56</v>
      </c>
      <c r="M90" s="77"/>
      <c r="N90" s="77" t="s">
        <v>97</v>
      </c>
      <c r="O90" s="77"/>
      <c r="P90" s="65">
        <v>210</v>
      </c>
      <c r="Q90" s="81">
        <v>210</v>
      </c>
      <c r="R90" s="81"/>
      <c r="S90" s="81">
        <v>210</v>
      </c>
      <c r="T90" s="81"/>
      <c r="U90" s="81"/>
      <c r="V90" s="81">
        <v>0</v>
      </c>
      <c r="W90" s="81"/>
      <c r="X90" s="81"/>
      <c r="Y90" s="65">
        <v>0</v>
      </c>
      <c r="Z90" s="65">
        <v>0</v>
      </c>
    </row>
    <row r="91" spans="1:26" ht="36" customHeight="1" x14ac:dyDescent="0.25">
      <c r="A91" s="76"/>
      <c r="B91" s="76"/>
      <c r="C91" s="76"/>
      <c r="D91" s="76" t="s">
        <v>37</v>
      </c>
      <c r="E91" s="76"/>
      <c r="F91" s="77" t="s">
        <v>122</v>
      </c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 ht="36" customHeight="1" x14ac:dyDescent="0.25">
      <c r="A92" s="88">
        <v>1704</v>
      </c>
      <c r="B92" s="88"/>
      <c r="C92" s="88">
        <v>1739</v>
      </c>
      <c r="D92" s="88"/>
      <c r="E92" s="89">
        <v>44558.41024305555</v>
      </c>
      <c r="F92" s="89"/>
      <c r="G92" s="90" t="s">
        <v>88</v>
      </c>
      <c r="H92" s="90"/>
      <c r="I92" s="90"/>
      <c r="J92" s="91"/>
      <c r="K92" s="91"/>
      <c r="L92" s="84" t="s">
        <v>108</v>
      </c>
      <c r="M92" s="84"/>
      <c r="N92" s="84" t="s">
        <v>85</v>
      </c>
      <c r="O92" s="84"/>
      <c r="P92" s="66">
        <v>210</v>
      </c>
      <c r="Q92" s="93">
        <v>210</v>
      </c>
      <c r="R92" s="93"/>
      <c r="S92" s="93">
        <v>210</v>
      </c>
      <c r="T92" s="93"/>
      <c r="U92" s="93"/>
      <c r="V92" s="93">
        <v>0</v>
      </c>
      <c r="W92" s="93"/>
      <c r="X92" s="93"/>
      <c r="Y92" s="66">
        <v>0</v>
      </c>
      <c r="Z92" s="66">
        <v>0</v>
      </c>
    </row>
    <row r="93" spans="1:26" ht="36" customHeight="1" x14ac:dyDescent="0.25">
      <c r="A93" s="83"/>
      <c r="B93" s="83"/>
      <c r="C93" s="83"/>
      <c r="D93" s="83" t="s">
        <v>37</v>
      </c>
      <c r="E93" s="83"/>
      <c r="F93" s="84" t="s">
        <v>121</v>
      </c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</row>
    <row r="94" spans="1:26" ht="36" customHeight="1" x14ac:dyDescent="0.25">
      <c r="A94" s="85">
        <v>1705</v>
      </c>
      <c r="B94" s="85"/>
      <c r="C94" s="85">
        <v>1740</v>
      </c>
      <c r="D94" s="85"/>
      <c r="E94" s="86">
        <v>44558.412534722222</v>
      </c>
      <c r="F94" s="86"/>
      <c r="G94" s="87" t="s">
        <v>88</v>
      </c>
      <c r="H94" s="87"/>
      <c r="I94" s="87"/>
      <c r="J94" s="92"/>
      <c r="K94" s="92"/>
      <c r="L94" s="77" t="s">
        <v>46</v>
      </c>
      <c r="M94" s="77"/>
      <c r="N94" s="77" t="s">
        <v>85</v>
      </c>
      <c r="O94" s="77"/>
      <c r="P94" s="65">
        <v>280</v>
      </c>
      <c r="Q94" s="81">
        <v>280</v>
      </c>
      <c r="R94" s="81"/>
      <c r="S94" s="81">
        <v>280</v>
      </c>
      <c r="T94" s="81"/>
      <c r="U94" s="81"/>
      <c r="V94" s="81">
        <v>0</v>
      </c>
      <c r="W94" s="81"/>
      <c r="X94" s="81"/>
      <c r="Y94" s="65">
        <v>0</v>
      </c>
      <c r="Z94" s="65">
        <v>0</v>
      </c>
    </row>
    <row r="95" spans="1:26" ht="36" customHeight="1" x14ac:dyDescent="0.25">
      <c r="A95" s="76"/>
      <c r="B95" s="76"/>
      <c r="C95" s="76"/>
      <c r="D95" s="76" t="s">
        <v>37</v>
      </c>
      <c r="E95" s="76"/>
      <c r="F95" s="77" t="s">
        <v>120</v>
      </c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 ht="36" customHeight="1" x14ac:dyDescent="0.25">
      <c r="A96" s="88">
        <v>1706</v>
      </c>
      <c r="B96" s="88"/>
      <c r="C96" s="88">
        <v>1741</v>
      </c>
      <c r="D96" s="88"/>
      <c r="E96" s="89">
        <v>44558.413576388884</v>
      </c>
      <c r="F96" s="89"/>
      <c r="G96" s="90" t="s">
        <v>60</v>
      </c>
      <c r="H96" s="90"/>
      <c r="I96" s="90"/>
      <c r="J96" s="91"/>
      <c r="K96" s="91"/>
      <c r="L96" s="84" t="s">
        <v>46</v>
      </c>
      <c r="M96" s="84"/>
      <c r="N96" s="84" t="s">
        <v>47</v>
      </c>
      <c r="O96" s="84"/>
      <c r="P96" s="66">
        <v>280</v>
      </c>
      <c r="Q96" s="93">
        <v>280</v>
      </c>
      <c r="R96" s="93"/>
      <c r="S96" s="93">
        <v>280</v>
      </c>
      <c r="T96" s="93"/>
      <c r="U96" s="93"/>
      <c r="V96" s="93">
        <v>0</v>
      </c>
      <c r="W96" s="93"/>
      <c r="X96" s="93"/>
      <c r="Y96" s="66">
        <v>0</v>
      </c>
      <c r="Z96" s="66">
        <v>0</v>
      </c>
    </row>
    <row r="97" spans="1:26" ht="36" customHeight="1" x14ac:dyDescent="0.25">
      <c r="A97" s="83"/>
      <c r="B97" s="83"/>
      <c r="C97" s="83"/>
      <c r="D97" s="83" t="s">
        <v>37</v>
      </c>
      <c r="E97" s="83"/>
      <c r="F97" s="84" t="s">
        <v>119</v>
      </c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</row>
    <row r="98" spans="1:26" ht="36" customHeight="1" x14ac:dyDescent="0.25">
      <c r="A98" s="85">
        <v>1707</v>
      </c>
      <c r="B98" s="85"/>
      <c r="C98" s="85">
        <v>1742</v>
      </c>
      <c r="D98" s="85"/>
      <c r="E98" s="86">
        <v>44558.414606481478</v>
      </c>
      <c r="F98" s="86"/>
      <c r="G98" s="87" t="s">
        <v>61</v>
      </c>
      <c r="H98" s="87"/>
      <c r="I98" s="87"/>
      <c r="J98" s="92"/>
      <c r="K98" s="92"/>
      <c r="L98" s="77" t="s">
        <v>46</v>
      </c>
      <c r="M98" s="77"/>
      <c r="N98" s="77" t="s">
        <v>53</v>
      </c>
      <c r="O98" s="77"/>
      <c r="P98" s="65">
        <v>280</v>
      </c>
      <c r="Q98" s="81">
        <v>280</v>
      </c>
      <c r="R98" s="81"/>
      <c r="S98" s="81">
        <v>280</v>
      </c>
      <c r="T98" s="81"/>
      <c r="U98" s="81"/>
      <c r="V98" s="81">
        <v>0</v>
      </c>
      <c r="W98" s="81"/>
      <c r="X98" s="81"/>
      <c r="Y98" s="65">
        <v>0</v>
      </c>
      <c r="Z98" s="65">
        <v>0</v>
      </c>
    </row>
    <row r="99" spans="1:26" ht="36" customHeight="1" x14ac:dyDescent="0.25">
      <c r="A99" s="76"/>
      <c r="B99" s="76"/>
      <c r="C99" s="76"/>
      <c r="D99" s="76" t="s">
        <v>37</v>
      </c>
      <c r="E99" s="76"/>
      <c r="F99" s="77" t="s">
        <v>118</v>
      </c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 ht="36" customHeight="1" x14ac:dyDescent="0.25">
      <c r="A100" s="88">
        <v>1709</v>
      </c>
      <c r="B100" s="88"/>
      <c r="C100" s="88">
        <v>1744</v>
      </c>
      <c r="D100" s="88"/>
      <c r="E100" s="89">
        <v>44559.898796296293</v>
      </c>
      <c r="F100" s="89"/>
      <c r="G100" s="90" t="s">
        <v>88</v>
      </c>
      <c r="H100" s="90"/>
      <c r="I100" s="90"/>
      <c r="J100" s="91"/>
      <c r="K100" s="91"/>
      <c r="L100" s="84" t="s">
        <v>108</v>
      </c>
      <c r="M100" s="84"/>
      <c r="N100" s="84" t="s">
        <v>85</v>
      </c>
      <c r="O100" s="84"/>
      <c r="P100" s="66">
        <v>630</v>
      </c>
      <c r="Q100" s="93">
        <v>630</v>
      </c>
      <c r="R100" s="93"/>
      <c r="S100" s="93">
        <v>0</v>
      </c>
      <c r="T100" s="93"/>
      <c r="U100" s="93"/>
      <c r="V100" s="93">
        <v>0</v>
      </c>
      <c r="W100" s="93"/>
      <c r="X100" s="93"/>
      <c r="Y100" s="66">
        <v>0</v>
      </c>
      <c r="Z100" s="66">
        <v>630</v>
      </c>
    </row>
    <row r="101" spans="1:26" ht="36" customHeight="1" x14ac:dyDescent="0.25">
      <c r="A101" s="83"/>
      <c r="B101" s="83"/>
      <c r="C101" s="83"/>
      <c r="D101" s="83" t="s">
        <v>37</v>
      </c>
      <c r="E101" s="83"/>
      <c r="F101" s="84" t="s">
        <v>117</v>
      </c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</row>
    <row r="102" spans="1:26" ht="36" customHeight="1" x14ac:dyDescent="0.25">
      <c r="A102" s="85">
        <v>1710</v>
      </c>
      <c r="B102" s="85"/>
      <c r="C102" s="85">
        <v>1745</v>
      </c>
      <c r="D102" s="85"/>
      <c r="E102" s="86">
        <v>44559.901736111111</v>
      </c>
      <c r="F102" s="86"/>
      <c r="G102" s="87" t="s">
        <v>60</v>
      </c>
      <c r="H102" s="87"/>
      <c r="I102" s="87"/>
      <c r="J102" s="92"/>
      <c r="K102" s="92"/>
      <c r="L102" s="77" t="s">
        <v>108</v>
      </c>
      <c r="M102" s="77"/>
      <c r="N102" s="77" t="s">
        <v>47</v>
      </c>
      <c r="O102" s="77"/>
      <c r="P102" s="65">
        <v>420</v>
      </c>
      <c r="Q102" s="81">
        <v>420</v>
      </c>
      <c r="R102" s="81"/>
      <c r="S102" s="81">
        <v>0</v>
      </c>
      <c r="T102" s="81"/>
      <c r="U102" s="81"/>
      <c r="V102" s="81">
        <v>0</v>
      </c>
      <c r="W102" s="81"/>
      <c r="X102" s="81"/>
      <c r="Y102" s="65">
        <v>0</v>
      </c>
      <c r="Z102" s="65">
        <v>420</v>
      </c>
    </row>
    <row r="103" spans="1:26" ht="36" customHeight="1" x14ac:dyDescent="0.25">
      <c r="A103" s="76"/>
      <c r="B103" s="76"/>
      <c r="C103" s="76"/>
      <c r="D103" s="76" t="s">
        <v>37</v>
      </c>
      <c r="E103" s="76"/>
      <c r="F103" s="77" t="s">
        <v>116</v>
      </c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 ht="36" customHeight="1" x14ac:dyDescent="0.25">
      <c r="A104" s="88">
        <v>1711</v>
      </c>
      <c r="B104" s="88"/>
      <c r="C104" s="88">
        <v>1746</v>
      </c>
      <c r="D104" s="88"/>
      <c r="E104" s="89">
        <v>44559.9058912037</v>
      </c>
      <c r="F104" s="89"/>
      <c r="G104" s="90" t="s">
        <v>115</v>
      </c>
      <c r="H104" s="90"/>
      <c r="I104" s="90"/>
      <c r="J104" s="91"/>
      <c r="K104" s="91"/>
      <c r="L104" s="84" t="s">
        <v>108</v>
      </c>
      <c r="M104" s="84"/>
      <c r="N104" s="84" t="s">
        <v>102</v>
      </c>
      <c r="O104" s="84"/>
      <c r="P104" s="66">
        <v>630</v>
      </c>
      <c r="Q104" s="93">
        <v>630</v>
      </c>
      <c r="R104" s="93"/>
      <c r="S104" s="93">
        <v>0</v>
      </c>
      <c r="T104" s="93"/>
      <c r="U104" s="93"/>
      <c r="V104" s="93">
        <v>0</v>
      </c>
      <c r="W104" s="93"/>
      <c r="X104" s="93"/>
      <c r="Y104" s="66">
        <v>0</v>
      </c>
      <c r="Z104" s="66">
        <v>630</v>
      </c>
    </row>
    <row r="105" spans="1:26" ht="36" customHeight="1" x14ac:dyDescent="0.25">
      <c r="A105" s="83"/>
      <c r="B105" s="83"/>
      <c r="C105" s="83"/>
      <c r="D105" s="83" t="s">
        <v>37</v>
      </c>
      <c r="E105" s="83"/>
      <c r="F105" s="84" t="s">
        <v>114</v>
      </c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  <c r="Z105" s="84"/>
    </row>
    <row r="106" spans="1:26" ht="36" customHeight="1" x14ac:dyDescent="0.25">
      <c r="A106" s="85">
        <v>1712</v>
      </c>
      <c r="B106" s="85"/>
      <c r="C106" s="85">
        <v>1747</v>
      </c>
      <c r="D106" s="85"/>
      <c r="E106" s="86">
        <v>44559.908576388887</v>
      </c>
      <c r="F106" s="86"/>
      <c r="G106" s="87" t="s">
        <v>94</v>
      </c>
      <c r="H106" s="87"/>
      <c r="I106" s="87"/>
      <c r="J106" s="92"/>
      <c r="K106" s="92"/>
      <c r="L106" s="77" t="s">
        <v>108</v>
      </c>
      <c r="M106" s="77"/>
      <c r="N106" s="77" t="s">
        <v>89</v>
      </c>
      <c r="O106" s="77"/>
      <c r="P106" s="65">
        <v>210</v>
      </c>
      <c r="Q106" s="81">
        <v>210</v>
      </c>
      <c r="R106" s="81"/>
      <c r="S106" s="81">
        <v>0</v>
      </c>
      <c r="T106" s="81"/>
      <c r="U106" s="81"/>
      <c r="V106" s="81">
        <v>0</v>
      </c>
      <c r="W106" s="81"/>
      <c r="X106" s="81"/>
      <c r="Y106" s="65">
        <v>0</v>
      </c>
      <c r="Z106" s="65">
        <v>210</v>
      </c>
    </row>
    <row r="107" spans="1:26" ht="36" customHeight="1" x14ac:dyDescent="0.25">
      <c r="A107" s="76"/>
      <c r="B107" s="76"/>
      <c r="C107" s="76"/>
      <c r="D107" s="76" t="s">
        <v>37</v>
      </c>
      <c r="E107" s="76"/>
      <c r="F107" s="77" t="s">
        <v>113</v>
      </c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 ht="36" customHeight="1" x14ac:dyDescent="0.25">
      <c r="A108" s="88">
        <v>1713</v>
      </c>
      <c r="B108" s="88"/>
      <c r="C108" s="88">
        <v>1748</v>
      </c>
      <c r="D108" s="88"/>
      <c r="E108" s="89">
        <v>44559.914270833331</v>
      </c>
      <c r="F108" s="89"/>
      <c r="G108" s="90" t="s">
        <v>112</v>
      </c>
      <c r="H108" s="90"/>
      <c r="I108" s="90"/>
      <c r="J108" s="91"/>
      <c r="K108" s="91"/>
      <c r="L108" s="84" t="s">
        <v>108</v>
      </c>
      <c r="M108" s="84"/>
      <c r="N108" s="84" t="s">
        <v>111</v>
      </c>
      <c r="O108" s="84"/>
      <c r="P108" s="66">
        <v>630</v>
      </c>
      <c r="Q108" s="93">
        <v>630</v>
      </c>
      <c r="R108" s="93"/>
      <c r="S108" s="93">
        <v>0</v>
      </c>
      <c r="T108" s="93"/>
      <c r="U108" s="93"/>
      <c r="V108" s="93">
        <v>0</v>
      </c>
      <c r="W108" s="93"/>
      <c r="X108" s="93"/>
      <c r="Y108" s="66">
        <v>0</v>
      </c>
      <c r="Z108" s="66">
        <v>630</v>
      </c>
    </row>
    <row r="109" spans="1:26" ht="36" customHeight="1" x14ac:dyDescent="0.25">
      <c r="A109" s="83"/>
      <c r="B109" s="83"/>
      <c r="C109" s="83"/>
      <c r="D109" s="83" t="s">
        <v>37</v>
      </c>
      <c r="E109" s="83"/>
      <c r="F109" s="84" t="s">
        <v>110</v>
      </c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  <c r="Z109" s="84"/>
    </row>
    <row r="110" spans="1:26" ht="36" customHeight="1" x14ac:dyDescent="0.25">
      <c r="A110" s="85">
        <v>1714</v>
      </c>
      <c r="B110" s="85"/>
      <c r="C110" s="85">
        <v>1749</v>
      </c>
      <c r="D110" s="85"/>
      <c r="E110" s="86">
        <v>44559.916828703703</v>
      </c>
      <c r="F110" s="86"/>
      <c r="G110" s="87" t="s">
        <v>109</v>
      </c>
      <c r="H110" s="87"/>
      <c r="I110" s="87"/>
      <c r="J110" s="92"/>
      <c r="K110" s="92"/>
      <c r="L110" s="77" t="s">
        <v>108</v>
      </c>
      <c r="M110" s="77"/>
      <c r="N110" s="77" t="s">
        <v>101</v>
      </c>
      <c r="O110" s="77"/>
      <c r="P110" s="65">
        <v>630</v>
      </c>
      <c r="Q110" s="81">
        <v>630</v>
      </c>
      <c r="R110" s="81"/>
      <c r="S110" s="81">
        <v>0</v>
      </c>
      <c r="T110" s="81"/>
      <c r="U110" s="81"/>
      <c r="V110" s="81">
        <v>0</v>
      </c>
      <c r="W110" s="81"/>
      <c r="X110" s="81"/>
      <c r="Y110" s="65">
        <v>0</v>
      </c>
      <c r="Z110" s="65">
        <v>630</v>
      </c>
    </row>
    <row r="111" spans="1:26" ht="36" customHeight="1" x14ac:dyDescent="0.25">
      <c r="A111" s="76"/>
      <c r="B111" s="76"/>
      <c r="C111" s="76"/>
      <c r="D111" s="76" t="s">
        <v>37</v>
      </c>
      <c r="E111" s="76"/>
      <c r="F111" s="77" t="s">
        <v>107</v>
      </c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 ht="11.25" customHeight="1" x14ac:dyDescent="0.25">
      <c r="A112" s="64" t="s">
        <v>15</v>
      </c>
      <c r="B112" s="78">
        <v>49</v>
      </c>
      <c r="C112" s="78"/>
      <c r="D112" s="78"/>
      <c r="E112" s="78"/>
      <c r="F112" s="78"/>
      <c r="G112" s="78"/>
      <c r="H112" s="79"/>
      <c r="I112" s="79"/>
      <c r="J112" s="79"/>
      <c r="K112" s="80"/>
      <c r="L112" s="80"/>
      <c r="M112" s="80"/>
      <c r="N112" s="80"/>
      <c r="O112" s="79">
        <v>21322.82</v>
      </c>
      <c r="P112" s="79"/>
      <c r="Q112" s="79">
        <v>21322.82</v>
      </c>
      <c r="R112" s="79"/>
      <c r="S112" s="79">
        <v>18172.82</v>
      </c>
      <c r="T112" s="79"/>
      <c r="U112" s="82">
        <v>0</v>
      </c>
      <c r="V112" s="82"/>
      <c r="W112" s="82"/>
      <c r="X112" s="82"/>
      <c r="Y112" s="63">
        <v>0</v>
      </c>
      <c r="Z112" s="63">
        <v>3150</v>
      </c>
    </row>
    <row r="113" spans="20:26" ht="12.75" customHeight="1" x14ac:dyDescent="0.25">
      <c r="T113" s="75" t="s">
        <v>55</v>
      </c>
      <c r="U113" s="75"/>
      <c r="V113" s="75"/>
      <c r="W113" s="75"/>
      <c r="X113" s="75"/>
      <c r="Y113" s="75"/>
      <c r="Z113" s="75"/>
    </row>
    <row r="114" spans="20:26" ht="21" customHeight="1" x14ac:dyDescent="0.25"/>
    <row r="115" spans="20:26" ht="12.75" customHeight="1" x14ac:dyDescent="0.25">
      <c r="T115" s="75" t="s">
        <v>55</v>
      </c>
      <c r="U115" s="75"/>
      <c r="V115" s="75"/>
      <c r="W115" s="75"/>
      <c r="X115" s="75"/>
      <c r="Y115" s="75"/>
      <c r="Z115" s="75"/>
    </row>
  </sheetData>
  <mergeCells count="664">
    <mergeCell ref="Q14:R14"/>
    <mergeCell ref="S14:U14"/>
    <mergeCell ref="A2:V2"/>
    <mergeCell ref="A3:V3"/>
    <mergeCell ref="A5:H6"/>
    <mergeCell ref="A8:Z8"/>
    <mergeCell ref="R9:Z9"/>
    <mergeCell ref="A10:Z10"/>
    <mergeCell ref="A11:Z11"/>
    <mergeCell ref="N13:O13"/>
    <mergeCell ref="Q13:R13"/>
    <mergeCell ref="S13:T13"/>
    <mergeCell ref="U13:X13"/>
    <mergeCell ref="A13:B13"/>
    <mergeCell ref="C13:D13"/>
    <mergeCell ref="E13:F13"/>
    <mergeCell ref="G13:I13"/>
    <mergeCell ref="J13:K13"/>
    <mergeCell ref="L13:M13"/>
    <mergeCell ref="Q20:R20"/>
    <mergeCell ref="S20:U20"/>
    <mergeCell ref="V20:X20"/>
    <mergeCell ref="N16:O16"/>
    <mergeCell ref="Q16:R16"/>
    <mergeCell ref="S16:U16"/>
    <mergeCell ref="V16:X16"/>
    <mergeCell ref="A14:B14"/>
    <mergeCell ref="C14:D14"/>
    <mergeCell ref="E14:F14"/>
    <mergeCell ref="G14:I14"/>
    <mergeCell ref="J14:K14"/>
    <mergeCell ref="L14:M14"/>
    <mergeCell ref="V14:X14"/>
    <mergeCell ref="A15:C15"/>
    <mergeCell ref="D15:E15"/>
    <mergeCell ref="F15:Z15"/>
    <mergeCell ref="A16:B16"/>
    <mergeCell ref="C16:D16"/>
    <mergeCell ref="E16:F16"/>
    <mergeCell ref="G16:I16"/>
    <mergeCell ref="J16:K16"/>
    <mergeCell ref="L16:M16"/>
    <mergeCell ref="N14:O14"/>
    <mergeCell ref="A17:C17"/>
    <mergeCell ref="D17:E17"/>
    <mergeCell ref="F17:Z17"/>
    <mergeCell ref="A18:B18"/>
    <mergeCell ref="C18:D18"/>
    <mergeCell ref="E18:F18"/>
    <mergeCell ref="G18:I18"/>
    <mergeCell ref="A19:C19"/>
    <mergeCell ref="D19:E19"/>
    <mergeCell ref="F19:Z19"/>
    <mergeCell ref="J18:K18"/>
    <mergeCell ref="L18:M18"/>
    <mergeCell ref="N18:O18"/>
    <mergeCell ref="Q18:R18"/>
    <mergeCell ref="S18:U18"/>
    <mergeCell ref="V18:X18"/>
    <mergeCell ref="A24:B24"/>
    <mergeCell ref="C24:D24"/>
    <mergeCell ref="E24:F24"/>
    <mergeCell ref="G24:I24"/>
    <mergeCell ref="J24:K24"/>
    <mergeCell ref="L24:M24"/>
    <mergeCell ref="N24:O24"/>
    <mergeCell ref="A20:B20"/>
    <mergeCell ref="C20:D20"/>
    <mergeCell ref="E20:F20"/>
    <mergeCell ref="G20:I20"/>
    <mergeCell ref="J20:K20"/>
    <mergeCell ref="L20:M20"/>
    <mergeCell ref="N20:O20"/>
    <mergeCell ref="J22:K22"/>
    <mergeCell ref="L22:M22"/>
    <mergeCell ref="N22:O22"/>
    <mergeCell ref="A21:C21"/>
    <mergeCell ref="D21:E21"/>
    <mergeCell ref="F21:Z21"/>
    <mergeCell ref="A22:B22"/>
    <mergeCell ref="C22:D22"/>
    <mergeCell ref="E22:F22"/>
    <mergeCell ref="G22:I22"/>
    <mergeCell ref="A23:C23"/>
    <mergeCell ref="D23:E23"/>
    <mergeCell ref="F23:Z23"/>
    <mergeCell ref="Q28:R28"/>
    <mergeCell ref="S28:U28"/>
    <mergeCell ref="V28:X28"/>
    <mergeCell ref="Q22:R22"/>
    <mergeCell ref="S22:U22"/>
    <mergeCell ref="V22:X22"/>
    <mergeCell ref="Q24:R24"/>
    <mergeCell ref="S24:U24"/>
    <mergeCell ref="V24:X24"/>
    <mergeCell ref="A25:C25"/>
    <mergeCell ref="D25:E25"/>
    <mergeCell ref="F25:Z25"/>
    <mergeCell ref="A26:B26"/>
    <mergeCell ref="C26:D26"/>
    <mergeCell ref="E26:F26"/>
    <mergeCell ref="G26:I26"/>
    <mergeCell ref="A27:C27"/>
    <mergeCell ref="D27:E27"/>
    <mergeCell ref="F27:Z27"/>
    <mergeCell ref="J26:K26"/>
    <mergeCell ref="L26:M26"/>
    <mergeCell ref="N26:O26"/>
    <mergeCell ref="Q26:R26"/>
    <mergeCell ref="S26:U26"/>
    <mergeCell ref="V26:X26"/>
    <mergeCell ref="A32:B32"/>
    <mergeCell ref="C32:D32"/>
    <mergeCell ref="E32:F32"/>
    <mergeCell ref="G32:I32"/>
    <mergeCell ref="J32:K32"/>
    <mergeCell ref="L32:M32"/>
    <mergeCell ref="N32:O32"/>
    <mergeCell ref="A28:B28"/>
    <mergeCell ref="C28:D28"/>
    <mergeCell ref="E28:F28"/>
    <mergeCell ref="G28:I28"/>
    <mergeCell ref="J28:K28"/>
    <mergeCell ref="L28:M28"/>
    <mergeCell ref="N28:O28"/>
    <mergeCell ref="J30:K30"/>
    <mergeCell ref="L30:M30"/>
    <mergeCell ref="N30:O30"/>
    <mergeCell ref="A29:C29"/>
    <mergeCell ref="D29:E29"/>
    <mergeCell ref="F29:Z29"/>
    <mergeCell ref="A30:B30"/>
    <mergeCell ref="C30:D30"/>
    <mergeCell ref="E30:F30"/>
    <mergeCell ref="G30:I30"/>
    <mergeCell ref="A31:C31"/>
    <mergeCell ref="D31:E31"/>
    <mergeCell ref="F31:Z31"/>
    <mergeCell ref="Q36:R36"/>
    <mergeCell ref="S36:U36"/>
    <mergeCell ref="V36:X36"/>
    <mergeCell ref="Q30:R30"/>
    <mergeCell ref="S30:U30"/>
    <mergeCell ref="V30:X30"/>
    <mergeCell ref="Q32:R32"/>
    <mergeCell ref="S32:U32"/>
    <mergeCell ref="V32:X32"/>
    <mergeCell ref="A33:C33"/>
    <mergeCell ref="D33:E33"/>
    <mergeCell ref="F33:Z33"/>
    <mergeCell ref="A34:B34"/>
    <mergeCell ref="C34:D34"/>
    <mergeCell ref="E34:F34"/>
    <mergeCell ref="G34:I34"/>
    <mergeCell ref="A35:C35"/>
    <mergeCell ref="D35:E35"/>
    <mergeCell ref="F35:Z35"/>
    <mergeCell ref="J34:K34"/>
    <mergeCell ref="L34:M34"/>
    <mergeCell ref="N34:O34"/>
    <mergeCell ref="Q34:R34"/>
    <mergeCell ref="S34:U34"/>
    <mergeCell ref="V34:X34"/>
    <mergeCell ref="A40:B40"/>
    <mergeCell ref="C40:D40"/>
    <mergeCell ref="E40:F40"/>
    <mergeCell ref="G40:I40"/>
    <mergeCell ref="J40:K40"/>
    <mergeCell ref="L40:M40"/>
    <mergeCell ref="N40:O40"/>
    <mergeCell ref="A36:B36"/>
    <mergeCell ref="C36:D36"/>
    <mergeCell ref="E36:F36"/>
    <mergeCell ref="G36:I36"/>
    <mergeCell ref="J36:K36"/>
    <mergeCell ref="L36:M36"/>
    <mergeCell ref="N36:O36"/>
    <mergeCell ref="J38:K38"/>
    <mergeCell ref="L38:M38"/>
    <mergeCell ref="N38:O38"/>
    <mergeCell ref="A37:C37"/>
    <mergeCell ref="D37:E37"/>
    <mergeCell ref="F37:Z37"/>
    <mergeCell ref="A38:B38"/>
    <mergeCell ref="C38:D38"/>
    <mergeCell ref="E38:F38"/>
    <mergeCell ref="G38:I38"/>
    <mergeCell ref="A39:C39"/>
    <mergeCell ref="D39:E39"/>
    <mergeCell ref="F39:Z39"/>
    <mergeCell ref="Q44:R44"/>
    <mergeCell ref="S44:U44"/>
    <mergeCell ref="V44:X44"/>
    <mergeCell ref="Q38:R38"/>
    <mergeCell ref="S38:U38"/>
    <mergeCell ref="V38:X38"/>
    <mergeCell ref="Q40:R40"/>
    <mergeCell ref="S40:U40"/>
    <mergeCell ref="V40:X40"/>
    <mergeCell ref="A41:C41"/>
    <mergeCell ref="D41:E41"/>
    <mergeCell ref="F41:Z41"/>
    <mergeCell ref="A42:B42"/>
    <mergeCell ref="C42:D42"/>
    <mergeCell ref="E42:F42"/>
    <mergeCell ref="G42:I42"/>
    <mergeCell ref="A43:C43"/>
    <mergeCell ref="D43:E43"/>
    <mergeCell ref="F43:Z43"/>
    <mergeCell ref="J42:K42"/>
    <mergeCell ref="L42:M42"/>
    <mergeCell ref="N42:O42"/>
    <mergeCell ref="Q42:R42"/>
    <mergeCell ref="S42:U42"/>
    <mergeCell ref="V42:X42"/>
    <mergeCell ref="A48:B48"/>
    <mergeCell ref="C48:D48"/>
    <mergeCell ref="E48:F48"/>
    <mergeCell ref="G48:I48"/>
    <mergeCell ref="J48:K48"/>
    <mergeCell ref="L48:M48"/>
    <mergeCell ref="N48:O48"/>
    <mergeCell ref="A44:B44"/>
    <mergeCell ref="C44:D44"/>
    <mergeCell ref="E44:F44"/>
    <mergeCell ref="G44:I44"/>
    <mergeCell ref="J44:K44"/>
    <mergeCell ref="L44:M44"/>
    <mergeCell ref="N44:O44"/>
    <mergeCell ref="J46:K46"/>
    <mergeCell ref="L46:M46"/>
    <mergeCell ref="N46:O46"/>
    <mergeCell ref="A45:C45"/>
    <mergeCell ref="D45:E45"/>
    <mergeCell ref="F45:Z45"/>
    <mergeCell ref="A46:B46"/>
    <mergeCell ref="C46:D46"/>
    <mergeCell ref="E46:F46"/>
    <mergeCell ref="G46:I46"/>
    <mergeCell ref="A47:C47"/>
    <mergeCell ref="D47:E47"/>
    <mergeCell ref="F47:Z47"/>
    <mergeCell ref="Q52:R52"/>
    <mergeCell ref="S52:U52"/>
    <mergeCell ref="V52:X52"/>
    <mergeCell ref="Q46:R46"/>
    <mergeCell ref="S46:U46"/>
    <mergeCell ref="V46:X46"/>
    <mergeCell ref="Q48:R48"/>
    <mergeCell ref="S48:U48"/>
    <mergeCell ref="V48:X48"/>
    <mergeCell ref="A49:C49"/>
    <mergeCell ref="D49:E49"/>
    <mergeCell ref="F49:Z49"/>
    <mergeCell ref="A50:B50"/>
    <mergeCell ref="C50:D50"/>
    <mergeCell ref="E50:F50"/>
    <mergeCell ref="G50:I50"/>
    <mergeCell ref="A51:C51"/>
    <mergeCell ref="D51:E51"/>
    <mergeCell ref="F51:Z51"/>
    <mergeCell ref="J50:K50"/>
    <mergeCell ref="L50:M50"/>
    <mergeCell ref="N50:O50"/>
    <mergeCell ref="Q50:R50"/>
    <mergeCell ref="S50:U50"/>
    <mergeCell ref="V50:X50"/>
    <mergeCell ref="A56:B56"/>
    <mergeCell ref="C56:D56"/>
    <mergeCell ref="E56:F56"/>
    <mergeCell ref="G56:I56"/>
    <mergeCell ref="J56:K56"/>
    <mergeCell ref="L56:M56"/>
    <mergeCell ref="N56:O56"/>
    <mergeCell ref="A52:B52"/>
    <mergeCell ref="C52:D52"/>
    <mergeCell ref="E52:F52"/>
    <mergeCell ref="G52:I52"/>
    <mergeCell ref="J52:K52"/>
    <mergeCell ref="L52:M52"/>
    <mergeCell ref="N52:O52"/>
    <mergeCell ref="J54:K54"/>
    <mergeCell ref="L54:M54"/>
    <mergeCell ref="N54:O54"/>
    <mergeCell ref="A53:C53"/>
    <mergeCell ref="D53:E53"/>
    <mergeCell ref="F53:Z53"/>
    <mergeCell ref="A54:B54"/>
    <mergeCell ref="C54:D54"/>
    <mergeCell ref="E54:F54"/>
    <mergeCell ref="G54:I54"/>
    <mergeCell ref="A55:C55"/>
    <mergeCell ref="D55:E55"/>
    <mergeCell ref="F55:Z55"/>
    <mergeCell ref="Q60:R60"/>
    <mergeCell ref="S60:U60"/>
    <mergeCell ref="V60:X60"/>
    <mergeCell ref="Q54:R54"/>
    <mergeCell ref="S54:U54"/>
    <mergeCell ref="V54:X54"/>
    <mergeCell ref="Q56:R56"/>
    <mergeCell ref="S56:U56"/>
    <mergeCell ref="V56:X56"/>
    <mergeCell ref="A57:C57"/>
    <mergeCell ref="D57:E57"/>
    <mergeCell ref="F57:Z57"/>
    <mergeCell ref="A58:B58"/>
    <mergeCell ref="C58:D58"/>
    <mergeCell ref="E58:F58"/>
    <mergeCell ref="G58:I58"/>
    <mergeCell ref="A59:C59"/>
    <mergeCell ref="D59:E59"/>
    <mergeCell ref="F59:Z59"/>
    <mergeCell ref="J58:K58"/>
    <mergeCell ref="L58:M58"/>
    <mergeCell ref="N58:O58"/>
    <mergeCell ref="Q58:R58"/>
    <mergeCell ref="S58:U58"/>
    <mergeCell ref="V58:X58"/>
    <mergeCell ref="A64:B64"/>
    <mergeCell ref="C64:D64"/>
    <mergeCell ref="E64:F64"/>
    <mergeCell ref="G64:I64"/>
    <mergeCell ref="J64:K64"/>
    <mergeCell ref="L64:M64"/>
    <mergeCell ref="N64:O64"/>
    <mergeCell ref="A60:B60"/>
    <mergeCell ref="C60:D60"/>
    <mergeCell ref="E60:F60"/>
    <mergeCell ref="G60:I60"/>
    <mergeCell ref="J60:K60"/>
    <mergeCell ref="L60:M60"/>
    <mergeCell ref="N60:O60"/>
    <mergeCell ref="J62:K62"/>
    <mergeCell ref="L62:M62"/>
    <mergeCell ref="N62:O62"/>
    <mergeCell ref="A61:C61"/>
    <mergeCell ref="D61:E61"/>
    <mergeCell ref="F61:Z61"/>
    <mergeCell ref="A62:B62"/>
    <mergeCell ref="C62:D62"/>
    <mergeCell ref="E62:F62"/>
    <mergeCell ref="G62:I62"/>
    <mergeCell ref="A63:C63"/>
    <mergeCell ref="D63:E63"/>
    <mergeCell ref="F63:Z63"/>
    <mergeCell ref="Q68:R68"/>
    <mergeCell ref="S68:U68"/>
    <mergeCell ref="V68:X68"/>
    <mergeCell ref="Q62:R62"/>
    <mergeCell ref="S62:U62"/>
    <mergeCell ref="V62:X62"/>
    <mergeCell ref="Q64:R64"/>
    <mergeCell ref="S64:U64"/>
    <mergeCell ref="V64:X64"/>
    <mergeCell ref="A65:C65"/>
    <mergeCell ref="D65:E65"/>
    <mergeCell ref="F65:Z65"/>
    <mergeCell ref="A66:B66"/>
    <mergeCell ref="C66:D66"/>
    <mergeCell ref="E66:F66"/>
    <mergeCell ref="G66:I66"/>
    <mergeCell ref="A67:C67"/>
    <mergeCell ref="D67:E67"/>
    <mergeCell ref="F67:Z67"/>
    <mergeCell ref="J66:K66"/>
    <mergeCell ref="L66:M66"/>
    <mergeCell ref="N66:O66"/>
    <mergeCell ref="Q66:R66"/>
    <mergeCell ref="S66:U66"/>
    <mergeCell ref="V66:X66"/>
    <mergeCell ref="A72:B72"/>
    <mergeCell ref="C72:D72"/>
    <mergeCell ref="E72:F72"/>
    <mergeCell ref="G72:I72"/>
    <mergeCell ref="J72:K72"/>
    <mergeCell ref="L72:M72"/>
    <mergeCell ref="N72:O72"/>
    <mergeCell ref="A68:B68"/>
    <mergeCell ref="C68:D68"/>
    <mergeCell ref="E68:F68"/>
    <mergeCell ref="G68:I68"/>
    <mergeCell ref="J68:K68"/>
    <mergeCell ref="L68:M68"/>
    <mergeCell ref="N68:O68"/>
    <mergeCell ref="J70:K70"/>
    <mergeCell ref="L70:M70"/>
    <mergeCell ref="N70:O70"/>
    <mergeCell ref="A69:C69"/>
    <mergeCell ref="D69:E69"/>
    <mergeCell ref="F69:Z69"/>
    <mergeCell ref="A70:B70"/>
    <mergeCell ref="C70:D70"/>
    <mergeCell ref="E70:F70"/>
    <mergeCell ref="G70:I70"/>
    <mergeCell ref="A71:C71"/>
    <mergeCell ref="D71:E71"/>
    <mergeCell ref="F71:Z71"/>
    <mergeCell ref="Q76:R76"/>
    <mergeCell ref="S76:U76"/>
    <mergeCell ref="V76:X76"/>
    <mergeCell ref="Q70:R70"/>
    <mergeCell ref="S70:U70"/>
    <mergeCell ref="V70:X70"/>
    <mergeCell ref="Q72:R72"/>
    <mergeCell ref="S72:U72"/>
    <mergeCell ref="V72:X72"/>
    <mergeCell ref="A73:C73"/>
    <mergeCell ref="D73:E73"/>
    <mergeCell ref="F73:Z73"/>
    <mergeCell ref="A74:B74"/>
    <mergeCell ref="C74:D74"/>
    <mergeCell ref="E74:F74"/>
    <mergeCell ref="G74:I74"/>
    <mergeCell ref="A75:C75"/>
    <mergeCell ref="D75:E75"/>
    <mergeCell ref="F75:Z75"/>
    <mergeCell ref="J74:K74"/>
    <mergeCell ref="L74:M74"/>
    <mergeCell ref="N74:O74"/>
    <mergeCell ref="Q74:R74"/>
    <mergeCell ref="S74:U74"/>
    <mergeCell ref="V74:X74"/>
    <mergeCell ref="A80:B80"/>
    <mergeCell ref="C80:D80"/>
    <mergeCell ref="E80:F80"/>
    <mergeCell ref="G80:I80"/>
    <mergeCell ref="J80:K80"/>
    <mergeCell ref="L80:M80"/>
    <mergeCell ref="N80:O80"/>
    <mergeCell ref="A76:B76"/>
    <mergeCell ref="C76:D76"/>
    <mergeCell ref="E76:F76"/>
    <mergeCell ref="G76:I76"/>
    <mergeCell ref="J76:K76"/>
    <mergeCell ref="L76:M76"/>
    <mergeCell ref="N76:O76"/>
    <mergeCell ref="J78:K78"/>
    <mergeCell ref="L78:M78"/>
    <mergeCell ref="N78:O78"/>
    <mergeCell ref="A77:C77"/>
    <mergeCell ref="D77:E77"/>
    <mergeCell ref="F77:Z77"/>
    <mergeCell ref="A78:B78"/>
    <mergeCell ref="C78:D78"/>
    <mergeCell ref="E78:F78"/>
    <mergeCell ref="G78:I78"/>
    <mergeCell ref="A79:C79"/>
    <mergeCell ref="D79:E79"/>
    <mergeCell ref="F79:Z79"/>
    <mergeCell ref="Q84:R84"/>
    <mergeCell ref="S84:U84"/>
    <mergeCell ref="V84:X84"/>
    <mergeCell ref="Q78:R78"/>
    <mergeCell ref="S78:U78"/>
    <mergeCell ref="V78:X78"/>
    <mergeCell ref="Q80:R80"/>
    <mergeCell ref="S80:U80"/>
    <mergeCell ref="V80:X80"/>
    <mergeCell ref="A81:C81"/>
    <mergeCell ref="D81:E81"/>
    <mergeCell ref="F81:Z81"/>
    <mergeCell ref="A82:B82"/>
    <mergeCell ref="C82:D82"/>
    <mergeCell ref="E82:F82"/>
    <mergeCell ref="G82:I82"/>
    <mergeCell ref="A83:C83"/>
    <mergeCell ref="D83:E83"/>
    <mergeCell ref="F83:Z83"/>
    <mergeCell ref="J82:K82"/>
    <mergeCell ref="L82:M82"/>
    <mergeCell ref="N82:O82"/>
    <mergeCell ref="Q82:R82"/>
    <mergeCell ref="S82:U82"/>
    <mergeCell ref="V82:X82"/>
    <mergeCell ref="A88:B88"/>
    <mergeCell ref="C88:D88"/>
    <mergeCell ref="E88:F88"/>
    <mergeCell ref="G88:I88"/>
    <mergeCell ref="J88:K88"/>
    <mergeCell ref="L88:M88"/>
    <mergeCell ref="N88:O88"/>
    <mergeCell ref="A84:B84"/>
    <mergeCell ref="C84:D84"/>
    <mergeCell ref="E84:F84"/>
    <mergeCell ref="G84:I84"/>
    <mergeCell ref="J84:K84"/>
    <mergeCell ref="L84:M84"/>
    <mergeCell ref="N84:O84"/>
    <mergeCell ref="J86:K86"/>
    <mergeCell ref="L86:M86"/>
    <mergeCell ref="N86:O86"/>
    <mergeCell ref="A85:C85"/>
    <mergeCell ref="D85:E85"/>
    <mergeCell ref="F85:Z85"/>
    <mergeCell ref="A86:B86"/>
    <mergeCell ref="C86:D86"/>
    <mergeCell ref="E86:F86"/>
    <mergeCell ref="G86:I86"/>
    <mergeCell ref="A87:C87"/>
    <mergeCell ref="D87:E87"/>
    <mergeCell ref="F87:Z87"/>
    <mergeCell ref="Q92:R92"/>
    <mergeCell ref="S92:U92"/>
    <mergeCell ref="V92:X92"/>
    <mergeCell ref="Q86:R86"/>
    <mergeCell ref="S86:U86"/>
    <mergeCell ref="V86:X86"/>
    <mergeCell ref="Q88:R88"/>
    <mergeCell ref="S88:U88"/>
    <mergeCell ref="V88:X88"/>
    <mergeCell ref="A89:C89"/>
    <mergeCell ref="D89:E89"/>
    <mergeCell ref="F89:Z89"/>
    <mergeCell ref="A90:B90"/>
    <mergeCell ref="C90:D90"/>
    <mergeCell ref="E90:F90"/>
    <mergeCell ref="G90:I90"/>
    <mergeCell ref="A91:C91"/>
    <mergeCell ref="D91:E91"/>
    <mergeCell ref="F91:Z91"/>
    <mergeCell ref="J90:K90"/>
    <mergeCell ref="L90:M90"/>
    <mergeCell ref="N90:O90"/>
    <mergeCell ref="Q90:R90"/>
    <mergeCell ref="S90:U90"/>
    <mergeCell ref="V90:X90"/>
    <mergeCell ref="A96:B96"/>
    <mergeCell ref="C96:D96"/>
    <mergeCell ref="E96:F96"/>
    <mergeCell ref="G96:I96"/>
    <mergeCell ref="J96:K96"/>
    <mergeCell ref="L96:M96"/>
    <mergeCell ref="N96:O96"/>
    <mergeCell ref="A92:B92"/>
    <mergeCell ref="C92:D92"/>
    <mergeCell ref="E92:F92"/>
    <mergeCell ref="G92:I92"/>
    <mergeCell ref="J92:K92"/>
    <mergeCell ref="L92:M92"/>
    <mergeCell ref="N92:O92"/>
    <mergeCell ref="J94:K94"/>
    <mergeCell ref="L94:M94"/>
    <mergeCell ref="N94:O94"/>
    <mergeCell ref="A93:C93"/>
    <mergeCell ref="D93:E93"/>
    <mergeCell ref="F93:Z93"/>
    <mergeCell ref="A94:B94"/>
    <mergeCell ref="C94:D94"/>
    <mergeCell ref="E94:F94"/>
    <mergeCell ref="G94:I94"/>
    <mergeCell ref="A95:C95"/>
    <mergeCell ref="D95:E95"/>
    <mergeCell ref="F95:Z95"/>
    <mergeCell ref="Q100:R100"/>
    <mergeCell ref="S100:U100"/>
    <mergeCell ref="V100:X100"/>
    <mergeCell ref="Q94:R94"/>
    <mergeCell ref="S94:U94"/>
    <mergeCell ref="V94:X94"/>
    <mergeCell ref="Q96:R96"/>
    <mergeCell ref="S96:U96"/>
    <mergeCell ref="V96:X96"/>
    <mergeCell ref="A97:C97"/>
    <mergeCell ref="D97:E97"/>
    <mergeCell ref="F97:Z97"/>
    <mergeCell ref="A98:B98"/>
    <mergeCell ref="C98:D98"/>
    <mergeCell ref="E98:F98"/>
    <mergeCell ref="G98:I98"/>
    <mergeCell ref="A99:C99"/>
    <mergeCell ref="D99:E99"/>
    <mergeCell ref="F99:Z99"/>
    <mergeCell ref="J98:K98"/>
    <mergeCell ref="L98:M98"/>
    <mergeCell ref="N98:O98"/>
    <mergeCell ref="Q98:R98"/>
    <mergeCell ref="S98:U98"/>
    <mergeCell ref="V98:X98"/>
    <mergeCell ref="A104:B104"/>
    <mergeCell ref="C104:D104"/>
    <mergeCell ref="E104:F104"/>
    <mergeCell ref="G104:I104"/>
    <mergeCell ref="J104:K104"/>
    <mergeCell ref="L104:M104"/>
    <mergeCell ref="N104:O104"/>
    <mergeCell ref="A100:B100"/>
    <mergeCell ref="C100:D100"/>
    <mergeCell ref="E100:F100"/>
    <mergeCell ref="G100:I100"/>
    <mergeCell ref="J100:K100"/>
    <mergeCell ref="L100:M100"/>
    <mergeCell ref="N100:O100"/>
    <mergeCell ref="J102:K102"/>
    <mergeCell ref="L102:M102"/>
    <mergeCell ref="N102:O102"/>
    <mergeCell ref="A101:C101"/>
    <mergeCell ref="D101:E101"/>
    <mergeCell ref="F101:Z101"/>
    <mergeCell ref="A102:B102"/>
    <mergeCell ref="C102:D102"/>
    <mergeCell ref="E102:F102"/>
    <mergeCell ref="G102:I102"/>
    <mergeCell ref="A103:C103"/>
    <mergeCell ref="D103:E103"/>
    <mergeCell ref="F103:Z103"/>
    <mergeCell ref="Q108:R108"/>
    <mergeCell ref="S108:U108"/>
    <mergeCell ref="V108:X108"/>
    <mergeCell ref="Q102:R102"/>
    <mergeCell ref="S102:U102"/>
    <mergeCell ref="V102:X102"/>
    <mergeCell ref="Q104:R104"/>
    <mergeCell ref="S104:U104"/>
    <mergeCell ref="V104:X104"/>
    <mergeCell ref="A105:C105"/>
    <mergeCell ref="D105:E105"/>
    <mergeCell ref="F105:Z105"/>
    <mergeCell ref="A106:B106"/>
    <mergeCell ref="C106:D106"/>
    <mergeCell ref="E106:F106"/>
    <mergeCell ref="G106:I106"/>
    <mergeCell ref="A107:C107"/>
    <mergeCell ref="D107:E107"/>
    <mergeCell ref="F107:Z107"/>
    <mergeCell ref="J106:K106"/>
    <mergeCell ref="L106:M106"/>
    <mergeCell ref="N106:O106"/>
    <mergeCell ref="Q106:R106"/>
    <mergeCell ref="S106:U106"/>
    <mergeCell ref="V106:X106"/>
    <mergeCell ref="A108:B108"/>
    <mergeCell ref="C108:D108"/>
    <mergeCell ref="E108:F108"/>
    <mergeCell ref="G108:I108"/>
    <mergeCell ref="J108:K108"/>
    <mergeCell ref="L108:M108"/>
    <mergeCell ref="N108:O108"/>
    <mergeCell ref="J110:K110"/>
    <mergeCell ref="L110:M110"/>
    <mergeCell ref="N110:O110"/>
    <mergeCell ref="Q110:R110"/>
    <mergeCell ref="S110:U110"/>
    <mergeCell ref="V110:X110"/>
    <mergeCell ref="Q112:R112"/>
    <mergeCell ref="S112:T112"/>
    <mergeCell ref="U112:X112"/>
    <mergeCell ref="A109:C109"/>
    <mergeCell ref="D109:E109"/>
    <mergeCell ref="F109:Z109"/>
    <mergeCell ref="A110:B110"/>
    <mergeCell ref="C110:D110"/>
    <mergeCell ref="E110:F110"/>
    <mergeCell ref="G110:I110"/>
    <mergeCell ref="T113:Z113"/>
    <mergeCell ref="T115:Z115"/>
    <mergeCell ref="A111:C111"/>
    <mergeCell ref="D111:E111"/>
    <mergeCell ref="F111:Z111"/>
    <mergeCell ref="B112:G112"/>
    <mergeCell ref="H112:J112"/>
    <mergeCell ref="K112:L112"/>
    <mergeCell ref="M112:N112"/>
    <mergeCell ref="O112:P112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A72BE-3691-4154-8EA8-1E6F220308AD}">
  <sheetPr>
    <outlinePr summaryBelow="0"/>
  </sheetPr>
  <dimension ref="A1:Z23"/>
  <sheetViews>
    <sheetView showGridLines="0" workbookViewId="0">
      <selection activeCell="F15" sqref="F15:Z15"/>
    </sheetView>
  </sheetViews>
  <sheetFormatPr defaultRowHeight="15" x14ac:dyDescent="0.25"/>
  <cols>
    <col min="1" max="1" width="4.42578125" style="62" customWidth="1"/>
    <col min="2" max="2" width="3.85546875" style="62" customWidth="1"/>
    <col min="3" max="3" width="0.85546875" style="62" customWidth="1"/>
    <col min="4" max="4" width="9" style="62" customWidth="1"/>
    <col min="5" max="5" width="6.28515625" style="62" customWidth="1"/>
    <col min="6" max="6" width="2.5703125" style="62" customWidth="1"/>
    <col min="7" max="7" width="3.7109375" style="62" customWidth="1"/>
    <col min="8" max="8" width="2.42578125" style="62" customWidth="1"/>
    <col min="9" max="9" width="3.140625" style="62" customWidth="1"/>
    <col min="10" max="10" width="5.85546875" style="62" customWidth="1"/>
    <col min="11" max="11" width="3.7109375" style="62" customWidth="1"/>
    <col min="12" max="12" width="23.5703125" style="62" customWidth="1"/>
    <col min="13" max="13" width="5.85546875" style="62" customWidth="1"/>
    <col min="14" max="14" width="25.28515625" style="62" customWidth="1"/>
    <col min="15" max="15" width="1" style="62" customWidth="1"/>
    <col min="16" max="16" width="10.42578125" style="62" customWidth="1"/>
    <col min="17" max="17" width="8.5703125" style="62" customWidth="1"/>
    <col min="18" max="18" width="2" style="62" customWidth="1"/>
    <col min="19" max="19" width="2.42578125" style="62" customWidth="1"/>
    <col min="20" max="20" width="5.28515625" style="62" customWidth="1"/>
    <col min="21" max="21" width="0.85546875" style="62" customWidth="1"/>
    <col min="22" max="22" width="4.140625" style="62" customWidth="1"/>
    <col min="23" max="23" width="0.42578125" style="62" customWidth="1"/>
    <col min="24" max="24" width="4.5703125" style="62" customWidth="1"/>
    <col min="25" max="25" width="8.85546875" style="62" customWidth="1"/>
    <col min="26" max="26" width="7.42578125" style="62" customWidth="1"/>
    <col min="27" max="16384" width="9.140625" style="62"/>
  </cols>
  <sheetData>
    <row r="1" spans="1:26" ht="34.5" customHeight="1" x14ac:dyDescent="0.25"/>
    <row r="2" spans="1:26" ht="23.25" customHeight="1" x14ac:dyDescent="0.25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</row>
    <row r="3" spans="1:26" ht="15.75" customHeight="1" x14ac:dyDescent="0.25">
      <c r="A3" s="95" t="s">
        <v>1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</row>
    <row r="4" spans="1:26" ht="0.75" customHeight="1" x14ac:dyDescent="0.25"/>
    <row r="5" spans="1:26" ht="9.75" customHeight="1" x14ac:dyDescent="0.25">
      <c r="A5" s="95" t="s">
        <v>2</v>
      </c>
      <c r="B5" s="95"/>
      <c r="C5" s="95"/>
      <c r="D5" s="95"/>
      <c r="E5" s="95"/>
      <c r="F5" s="95"/>
      <c r="G5" s="95"/>
      <c r="H5" s="95"/>
    </row>
    <row r="6" spans="1:26" ht="6.75" customHeight="1" x14ac:dyDescent="0.25">
      <c r="A6" s="95"/>
      <c r="B6" s="95"/>
      <c r="C6" s="95"/>
      <c r="D6" s="95"/>
      <c r="E6" s="95"/>
      <c r="F6" s="95"/>
      <c r="G6" s="95"/>
      <c r="H6" s="95"/>
    </row>
    <row r="7" spans="1:26" ht="0.75" customHeight="1" x14ac:dyDescent="0.25"/>
    <row r="8" spans="1:26" ht="6" customHeight="1" x14ac:dyDescent="0.25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ht="14.25" customHeight="1" x14ac:dyDescent="0.25">
      <c r="R9" s="97" t="s">
        <v>171</v>
      </c>
      <c r="S9" s="97"/>
      <c r="T9" s="97"/>
      <c r="U9" s="97"/>
      <c r="V9" s="97"/>
      <c r="W9" s="97"/>
      <c r="X9" s="97"/>
      <c r="Y9" s="97"/>
      <c r="Z9" s="97"/>
    </row>
    <row r="10" spans="1:26" ht="19.5" customHeight="1" x14ac:dyDescent="0.25">
      <c r="A10" s="98" t="s">
        <v>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</row>
    <row r="11" spans="1:26" ht="12.75" customHeight="1" x14ac:dyDescent="0.25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</row>
    <row r="12" spans="1:26" ht="1.5" customHeight="1" x14ac:dyDescent="0.25"/>
    <row r="13" spans="1:26" ht="18" customHeight="1" x14ac:dyDescent="0.25">
      <c r="A13" s="100" t="s">
        <v>4</v>
      </c>
      <c r="B13" s="100"/>
      <c r="C13" s="100" t="s">
        <v>26</v>
      </c>
      <c r="D13" s="100"/>
      <c r="E13" s="100" t="s">
        <v>5</v>
      </c>
      <c r="F13" s="100"/>
      <c r="G13" s="102" t="s">
        <v>27</v>
      </c>
      <c r="H13" s="102"/>
      <c r="I13" s="102"/>
      <c r="J13" s="100" t="s">
        <v>28</v>
      </c>
      <c r="K13" s="100"/>
      <c r="L13" s="100" t="s">
        <v>6</v>
      </c>
      <c r="M13" s="100"/>
      <c r="N13" s="100" t="s">
        <v>7</v>
      </c>
      <c r="O13" s="100"/>
      <c r="P13" s="67" t="s">
        <v>8</v>
      </c>
      <c r="Q13" s="101" t="s">
        <v>9</v>
      </c>
      <c r="R13" s="101"/>
      <c r="S13" s="101" t="s">
        <v>10</v>
      </c>
      <c r="T13" s="101"/>
      <c r="U13" s="101" t="s">
        <v>11</v>
      </c>
      <c r="V13" s="101"/>
      <c r="W13" s="101"/>
      <c r="X13" s="101"/>
      <c r="Y13" s="67" t="s">
        <v>12</v>
      </c>
      <c r="Z13" s="67" t="s">
        <v>13</v>
      </c>
    </row>
    <row r="14" spans="1:26" ht="36" customHeight="1" x14ac:dyDescent="0.25">
      <c r="A14" s="85">
        <v>1654</v>
      </c>
      <c r="B14" s="85"/>
      <c r="C14" s="85">
        <v>1688</v>
      </c>
      <c r="D14" s="85"/>
      <c r="E14" s="86">
        <v>44551.629861111112</v>
      </c>
      <c r="F14" s="86"/>
      <c r="G14" s="87" t="s">
        <v>177</v>
      </c>
      <c r="H14" s="87"/>
      <c r="I14" s="87"/>
      <c r="J14" s="92"/>
      <c r="K14" s="92"/>
      <c r="L14" s="77" t="s">
        <v>95</v>
      </c>
      <c r="M14" s="77"/>
      <c r="N14" s="77" t="s">
        <v>176</v>
      </c>
      <c r="O14" s="77"/>
      <c r="P14" s="65">
        <v>303.93</v>
      </c>
      <c r="Q14" s="81">
        <v>303.93</v>
      </c>
      <c r="R14" s="81"/>
      <c r="S14" s="81">
        <v>303.93</v>
      </c>
      <c r="T14" s="81"/>
      <c r="U14" s="81"/>
      <c r="V14" s="81">
        <v>0</v>
      </c>
      <c r="W14" s="81"/>
      <c r="X14" s="81"/>
      <c r="Y14" s="65">
        <v>0</v>
      </c>
      <c r="Z14" s="65">
        <v>0</v>
      </c>
    </row>
    <row r="15" spans="1:26" ht="36" customHeight="1" x14ac:dyDescent="0.25">
      <c r="A15" s="76"/>
      <c r="B15" s="76"/>
      <c r="C15" s="76"/>
      <c r="D15" s="76" t="s">
        <v>37</v>
      </c>
      <c r="E15" s="76"/>
      <c r="F15" s="77" t="s">
        <v>175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36" customHeight="1" x14ac:dyDescent="0.25">
      <c r="A16" s="88">
        <v>1696</v>
      </c>
      <c r="B16" s="88"/>
      <c r="C16" s="88">
        <v>1731</v>
      </c>
      <c r="D16" s="88"/>
      <c r="E16" s="89">
        <v>44558.387465277774</v>
      </c>
      <c r="F16" s="89"/>
      <c r="G16" s="90" t="s">
        <v>174</v>
      </c>
      <c r="H16" s="90"/>
      <c r="I16" s="90"/>
      <c r="J16" s="91"/>
      <c r="K16" s="91"/>
      <c r="L16" s="84" t="s">
        <v>95</v>
      </c>
      <c r="M16" s="84"/>
      <c r="N16" s="84" t="s">
        <v>103</v>
      </c>
      <c r="O16" s="84"/>
      <c r="P16" s="66">
        <v>35</v>
      </c>
      <c r="Q16" s="93">
        <v>35</v>
      </c>
      <c r="R16" s="93"/>
      <c r="S16" s="93">
        <v>35</v>
      </c>
      <c r="T16" s="93"/>
      <c r="U16" s="93"/>
      <c r="V16" s="93">
        <v>0</v>
      </c>
      <c r="W16" s="93"/>
      <c r="X16" s="93"/>
      <c r="Y16" s="66">
        <v>0</v>
      </c>
      <c r="Z16" s="66">
        <v>0</v>
      </c>
    </row>
    <row r="17" spans="1:26" ht="36" customHeight="1" x14ac:dyDescent="0.25">
      <c r="A17" s="83"/>
      <c r="B17" s="83"/>
      <c r="C17" s="83"/>
      <c r="D17" s="83" t="s">
        <v>37</v>
      </c>
      <c r="E17" s="83"/>
      <c r="F17" s="84" t="s">
        <v>173</v>
      </c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</row>
    <row r="18" spans="1:26" ht="36" customHeight="1" x14ac:dyDescent="0.25">
      <c r="A18" s="85">
        <v>1708</v>
      </c>
      <c r="B18" s="85"/>
      <c r="C18" s="85">
        <v>1743</v>
      </c>
      <c r="D18" s="85"/>
      <c r="E18" s="86">
        <v>44558.419259259259</v>
      </c>
      <c r="F18" s="86"/>
      <c r="G18" s="87" t="s">
        <v>93</v>
      </c>
      <c r="H18" s="87"/>
      <c r="I18" s="87"/>
      <c r="J18" s="92"/>
      <c r="K18" s="92"/>
      <c r="L18" s="77" t="s">
        <v>95</v>
      </c>
      <c r="M18" s="77"/>
      <c r="N18" s="77" t="s">
        <v>90</v>
      </c>
      <c r="O18" s="77"/>
      <c r="P18" s="65">
        <v>535.61</v>
      </c>
      <c r="Q18" s="81">
        <v>535.61</v>
      </c>
      <c r="R18" s="81"/>
      <c r="S18" s="81">
        <v>535.61</v>
      </c>
      <c r="T18" s="81"/>
      <c r="U18" s="81"/>
      <c r="V18" s="81">
        <v>0</v>
      </c>
      <c r="W18" s="81"/>
      <c r="X18" s="81"/>
      <c r="Y18" s="65">
        <v>0</v>
      </c>
      <c r="Z18" s="65">
        <v>0</v>
      </c>
    </row>
    <row r="19" spans="1:26" ht="36" customHeight="1" x14ac:dyDescent="0.25">
      <c r="A19" s="76"/>
      <c r="B19" s="76"/>
      <c r="C19" s="76"/>
      <c r="D19" s="76" t="s">
        <v>37</v>
      </c>
      <c r="E19" s="76"/>
      <c r="F19" s="77" t="s">
        <v>172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11.25" customHeight="1" x14ac:dyDescent="0.25">
      <c r="A20" s="64" t="s">
        <v>15</v>
      </c>
      <c r="B20" s="78">
        <v>3</v>
      </c>
      <c r="C20" s="78"/>
      <c r="D20" s="78"/>
      <c r="E20" s="78"/>
      <c r="F20" s="78"/>
      <c r="G20" s="78"/>
      <c r="H20" s="79"/>
      <c r="I20" s="79"/>
      <c r="J20" s="79"/>
      <c r="K20" s="80"/>
      <c r="L20" s="80"/>
      <c r="M20" s="80"/>
      <c r="N20" s="80"/>
      <c r="O20" s="79">
        <v>874.54</v>
      </c>
      <c r="P20" s="79"/>
      <c r="Q20" s="79">
        <v>874.54</v>
      </c>
      <c r="R20" s="79"/>
      <c r="S20" s="79">
        <v>874.54</v>
      </c>
      <c r="T20" s="79"/>
      <c r="U20" s="82">
        <v>0</v>
      </c>
      <c r="V20" s="82"/>
      <c r="W20" s="82"/>
      <c r="X20" s="82"/>
      <c r="Y20" s="63">
        <v>0</v>
      </c>
      <c r="Z20" s="63">
        <v>0</v>
      </c>
    </row>
    <row r="21" spans="1:26" ht="12.75" customHeight="1" x14ac:dyDescent="0.25">
      <c r="T21" s="75" t="s">
        <v>55</v>
      </c>
      <c r="U21" s="75"/>
      <c r="V21" s="75"/>
      <c r="W21" s="75"/>
      <c r="X21" s="75"/>
      <c r="Y21" s="75"/>
      <c r="Z21" s="75"/>
    </row>
    <row r="22" spans="1:26" ht="21" customHeight="1" x14ac:dyDescent="0.25"/>
    <row r="23" spans="1:26" ht="12.75" customHeight="1" x14ac:dyDescent="0.25">
      <c r="T23" s="75" t="s">
        <v>55</v>
      </c>
      <c r="U23" s="75"/>
      <c r="V23" s="75"/>
      <c r="W23" s="75"/>
      <c r="X23" s="75"/>
      <c r="Y23" s="75"/>
      <c r="Z23" s="75"/>
    </row>
  </sheetData>
  <mergeCells count="66">
    <mergeCell ref="A10:Z10"/>
    <mergeCell ref="A11:Z11"/>
    <mergeCell ref="A13:B13"/>
    <mergeCell ref="C13:D13"/>
    <mergeCell ref="A2:V2"/>
    <mergeCell ref="A3:V3"/>
    <mergeCell ref="A5:H6"/>
    <mergeCell ref="A8:Z8"/>
    <mergeCell ref="R9:Z9"/>
    <mergeCell ref="A14:B14"/>
    <mergeCell ref="C14:D14"/>
    <mergeCell ref="E14:F14"/>
    <mergeCell ref="G14:I14"/>
    <mergeCell ref="J14:K14"/>
    <mergeCell ref="E13:F13"/>
    <mergeCell ref="Q16:R16"/>
    <mergeCell ref="S16:U16"/>
    <mergeCell ref="V16:X16"/>
    <mergeCell ref="L14:M14"/>
    <mergeCell ref="N14:O14"/>
    <mergeCell ref="Q14:R14"/>
    <mergeCell ref="S14:U14"/>
    <mergeCell ref="V14:X14"/>
    <mergeCell ref="U13:X13"/>
    <mergeCell ref="G13:I13"/>
    <mergeCell ref="J13:K13"/>
    <mergeCell ref="L13:M13"/>
    <mergeCell ref="N13:O13"/>
    <mergeCell ref="Q13:R13"/>
    <mergeCell ref="S13:T13"/>
    <mergeCell ref="A15:C15"/>
    <mergeCell ref="D15:E15"/>
    <mergeCell ref="F15:Z15"/>
    <mergeCell ref="A16:B16"/>
    <mergeCell ref="C16:D16"/>
    <mergeCell ref="E16:F16"/>
    <mergeCell ref="G16:I16"/>
    <mergeCell ref="J16:K16"/>
    <mergeCell ref="L16:M16"/>
    <mergeCell ref="N16:O16"/>
    <mergeCell ref="V18:X18"/>
    <mergeCell ref="Q20:R20"/>
    <mergeCell ref="S20:T20"/>
    <mergeCell ref="U20:X20"/>
    <mergeCell ref="A17:C17"/>
    <mergeCell ref="D17:E17"/>
    <mergeCell ref="F17:Z17"/>
    <mergeCell ref="A18:B18"/>
    <mergeCell ref="C18:D18"/>
    <mergeCell ref="E18:F18"/>
    <mergeCell ref="G18:I18"/>
    <mergeCell ref="J18:K18"/>
    <mergeCell ref="L18:M18"/>
    <mergeCell ref="N18:O18"/>
    <mergeCell ref="Q18:R18"/>
    <mergeCell ref="S18:U18"/>
    <mergeCell ref="T21:Z21"/>
    <mergeCell ref="T23:Z23"/>
    <mergeCell ref="A19:C19"/>
    <mergeCell ref="D19:E19"/>
    <mergeCell ref="F19:Z19"/>
    <mergeCell ref="B20:G20"/>
    <mergeCell ref="H20:J20"/>
    <mergeCell ref="K20:L20"/>
    <mergeCell ref="M20:N20"/>
    <mergeCell ref="O20:P20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 de 2022</vt:lpstr>
      <vt:lpstr>Relacao_de_Liquidacao_I </vt:lpstr>
      <vt:lpstr>Relacao_de_Liquidacao_II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Anderson</cp:lastModifiedBy>
  <cp:lastPrinted>2022-01-26T12:07:36Z</cp:lastPrinted>
  <dcterms:created xsi:type="dcterms:W3CDTF">2018-11-08T13:00:40Z</dcterms:created>
  <dcterms:modified xsi:type="dcterms:W3CDTF">2022-03-24T12:57:40Z</dcterms:modified>
</cp:coreProperties>
</file>